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ccostello\Desktop\"/>
    </mc:Choice>
  </mc:AlternateContent>
  <xr:revisionPtr revIDLastSave="0" documentId="8_{544E2684-FA87-4549-92AF-DBCC2E89CBD6}" xr6:coauthVersionLast="36" xr6:coauthVersionMax="36" xr10:uidLastSave="{00000000-0000-0000-0000-000000000000}"/>
  <bookViews>
    <workbookView xWindow="0" yWindow="0" windowWidth="23040" windowHeight="9192" activeTab="3" xr2:uid="{00000000-000D-0000-FFFF-FFFF00000000}"/>
  </bookViews>
  <sheets>
    <sheet name="2019-2020" sheetId="1" r:id="rId1"/>
    <sheet name="2020-2021" sheetId="2" r:id="rId2"/>
    <sheet name="2021-2022" sheetId="4" r:id="rId3"/>
    <sheet name="2022-2023" sheetId="3" r:id="rId4"/>
    <sheet name="Alpha by org_all years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2" i="5" l="1"/>
  <c r="B26" i="3"/>
  <c r="B39" i="4" l="1"/>
  <c r="B134" i="2" l="1"/>
  <c r="B149" i="1" l="1"/>
</calcChain>
</file>

<file path=xl/sharedStrings.xml><?xml version="1.0" encoding="utf-8"?>
<sst xmlns="http://schemas.openxmlformats.org/spreadsheetml/2006/main" count="2060" uniqueCount="190">
  <si>
    <t>Junction City Local Aid</t>
  </si>
  <si>
    <t>Centro Latino Americano</t>
  </si>
  <si>
    <t>Florence Food Share</t>
  </si>
  <si>
    <t>Mid Lane Cares</t>
  </si>
  <si>
    <t>CORE Eugene</t>
  </si>
  <si>
    <t>First Baptist Oakridge</t>
  </si>
  <si>
    <t>White Bird Clinic</t>
  </si>
  <si>
    <t>Rural Organizing Project</t>
  </si>
  <si>
    <t>WellMama</t>
  </si>
  <si>
    <t>DevNW</t>
  </si>
  <si>
    <t>Center for Community Counseling</t>
  </si>
  <si>
    <t>Volunteers in Medicine Clinic</t>
  </si>
  <si>
    <t>Food for Lane County</t>
  </si>
  <si>
    <t>Planned Parenthood</t>
  </si>
  <si>
    <t>McKenzie Valley Wellness</t>
  </si>
  <si>
    <t>Mapleton Food Share</t>
  </si>
  <si>
    <t>Helping Hands Coalition</t>
  </si>
  <si>
    <t xml:space="preserve">Cornerstone Community Housing </t>
  </si>
  <si>
    <t>Every Child Lane County</t>
  </si>
  <si>
    <t>Eugene Mission</t>
  </si>
  <si>
    <t>Florence Farmers Market</t>
  </si>
  <si>
    <t xml:space="preserve">Junction City Local Aid </t>
  </si>
  <si>
    <t>Positive Community Kitchen</t>
  </si>
  <si>
    <t>Siuslaw Outreach Services</t>
  </si>
  <si>
    <t>Row River Pantry</t>
  </si>
  <si>
    <t>HIV Alliance</t>
  </si>
  <si>
    <t>McKenzie Personnel Systems</t>
  </si>
  <si>
    <t>Eugene YMCA</t>
  </si>
  <si>
    <t>Oregon Energy Fund</t>
  </si>
  <si>
    <t>Soup's On</t>
  </si>
  <si>
    <t>Florence United Methodist Church</t>
  </si>
  <si>
    <t>Alvadore Community Chest</t>
  </si>
  <si>
    <t>Housing our Veterans</t>
  </si>
  <si>
    <t>The Child Center</t>
  </si>
  <si>
    <t>Trauma Healing Project</t>
  </si>
  <si>
    <t>TransPonder</t>
  </si>
  <si>
    <t>Ophelia's Place</t>
  </si>
  <si>
    <t>Sponsors, Inc.</t>
  </si>
  <si>
    <t>Christians as Family Advocates</t>
  </si>
  <si>
    <t>Oregon Supported Living Program</t>
  </si>
  <si>
    <t>Assistance League of Eugene</t>
  </si>
  <si>
    <t>Coast Fork Willamette Watershed Council</t>
  </si>
  <si>
    <t>Dexter Food Pantry</t>
  </si>
  <si>
    <t>Fern Ridge Community Action Network</t>
  </si>
  <si>
    <t>First Presbyterian Church, Earth and Social Justice Committee</t>
  </si>
  <si>
    <t>Full Access</t>
  </si>
  <si>
    <t>Homes for Good</t>
  </si>
  <si>
    <t>Hosea Youth Services</t>
  </si>
  <si>
    <t>Huerto de la Familia</t>
  </si>
  <si>
    <t>Kids FIRST</t>
  </si>
  <si>
    <t>Nightingale Hosted Shelters</t>
  </si>
  <si>
    <t>Relief Nursery, Inc.</t>
  </si>
  <si>
    <t>Sheldon Food Pantry</t>
  </si>
  <si>
    <t>SquareOne Villages</t>
  </si>
  <si>
    <t>The Eugene Mission</t>
  </si>
  <si>
    <t>Valley United Methodist Church</t>
  </si>
  <si>
    <t>Willamette Farm and Food Coalition</t>
  </si>
  <si>
    <t>Boy &amp; Girls Club of Western Lane County</t>
  </si>
  <si>
    <t>Buena Vista Parent Organization (BVPO)</t>
  </si>
  <si>
    <t xml:space="preserve">Community Alliance of Lane County (CALC) </t>
  </si>
  <si>
    <t>Cornerstone Community Housing</t>
  </si>
  <si>
    <t>Direction Service</t>
  </si>
  <si>
    <t>Downtown Languages</t>
  </si>
  <si>
    <t>Eugene Education Foundation</t>
  </si>
  <si>
    <t>Family Relief Nursery</t>
  </si>
  <si>
    <t>First Christian Church</t>
  </si>
  <si>
    <t>Friends of the Cottage Grove Public Library, Inc</t>
  </si>
  <si>
    <t>Goldson Food Pantry</t>
  </si>
  <si>
    <t>Habitat for Humanity of Central Lane</t>
  </si>
  <si>
    <t>Lane County Diaper Bank</t>
  </si>
  <si>
    <t>Looking Glass Community Services</t>
  </si>
  <si>
    <t>Lower McKenzie Community Resources</t>
  </si>
  <si>
    <t>McKenzie River Food Pantry</t>
  </si>
  <si>
    <t xml:space="preserve">Monroe Middle School </t>
  </si>
  <si>
    <t>Parenting Now!</t>
  </si>
  <si>
    <t>Willamette Family, Inc.</t>
  </si>
  <si>
    <t>Grantee</t>
  </si>
  <si>
    <t>Bethel Education Foundation</t>
  </si>
  <si>
    <t>Community Sharing</t>
  </si>
  <si>
    <t>Food Backpack for Kids</t>
  </si>
  <si>
    <t xml:space="preserve">Willamalane </t>
  </si>
  <si>
    <t>NAACP Eugene-Springfield</t>
  </si>
  <si>
    <t>Community Response Fund</t>
  </si>
  <si>
    <t>Boys &amp; Girls Clubs of Emerald Valley</t>
  </si>
  <si>
    <t>Grupo Latino de Accion Directa (GLAD)</t>
  </si>
  <si>
    <t>Oregon Black Education Foundation</t>
  </si>
  <si>
    <t>Oregon Law Center-Lane County Legal Aid</t>
  </si>
  <si>
    <t>Pearl Buck Center, Inc.</t>
  </si>
  <si>
    <t>Rural Development Initiatives</t>
  </si>
  <si>
    <t>South Lane Mental Health Services, Inc.</t>
  </si>
  <si>
    <t>Southtowne Rotary Foundation</t>
  </si>
  <si>
    <t>Springfield Eugene Tenant Association</t>
  </si>
  <si>
    <t>Volunteers In Medicine Clinic</t>
  </si>
  <si>
    <t>Youth Era</t>
  </si>
  <si>
    <t>Respond, Recover, Reimagine Fund</t>
  </si>
  <si>
    <t>Mapleton School District</t>
  </si>
  <si>
    <t>Fund</t>
  </si>
  <si>
    <t>Term of funding</t>
  </si>
  <si>
    <t>2020-2021</t>
  </si>
  <si>
    <t>Amount (annually)</t>
  </si>
  <si>
    <t>Summer Food for Kids Initiative</t>
  </si>
  <si>
    <t>Orchid Health</t>
  </si>
  <si>
    <t>Triangle Lake Food Box</t>
  </si>
  <si>
    <t>Up River Food Pantry</t>
  </si>
  <si>
    <t>Community Food for Creswell</t>
  </si>
  <si>
    <t>Helping Hand Food Pantry</t>
  </si>
  <si>
    <t>Womenspace</t>
  </si>
  <si>
    <t>Crow-Applegate-Lorane School District</t>
  </si>
  <si>
    <t>McKenzie School District Family Resource Center</t>
  </si>
  <si>
    <t xml:space="preserve">H.O.N.E.Y. inc. </t>
  </si>
  <si>
    <t>Catholic Community Services of Lane County</t>
  </si>
  <si>
    <t xml:space="preserve">Daisy CHAIN </t>
  </si>
  <si>
    <t>Oregon Social Learning Center Developments, Inc.</t>
  </si>
  <si>
    <t>Lane Educational School District Natives Program</t>
  </si>
  <si>
    <t>McKenzie School District</t>
  </si>
  <si>
    <t xml:space="preserve">Oregon Social Learning Center </t>
  </si>
  <si>
    <t xml:space="preserve">Saint Vincent de Paul Society of Lane County </t>
  </si>
  <si>
    <t>Lane Council of Governments</t>
  </si>
  <si>
    <t>Central Lane Robotics</t>
  </si>
  <si>
    <t>Carry it Forward</t>
  </si>
  <si>
    <t>Wildfire Response Fund</t>
  </si>
  <si>
    <t>Diabetes Community Care Team</t>
  </si>
  <si>
    <t xml:space="preserve">Eugene Family YMCA </t>
  </si>
  <si>
    <t>Friends of Fish Lake</t>
  </si>
  <si>
    <t>Green Cross Academy of Traumatology (GCAT)1997</t>
  </si>
  <si>
    <t>Greenhill Humane Society</t>
  </si>
  <si>
    <t>Lane Senior Support Coalition (LSSC)</t>
  </si>
  <si>
    <t>Living Water Family Fellowship</t>
  </si>
  <si>
    <t>Love First</t>
  </si>
  <si>
    <t>Marcola School District 79J</t>
  </si>
  <si>
    <t>McKenzie Bridge Christian Church</t>
  </si>
  <si>
    <t>McKenzie Community Development Corporation</t>
  </si>
  <si>
    <t>McKenzie Community Track &amp; Field</t>
  </si>
  <si>
    <t>McKenzie Discovery Center</t>
  </si>
  <si>
    <t>McKenzie Fire &amp; Rescue</t>
  </si>
  <si>
    <t>McKenzie Masters Foundation</t>
  </si>
  <si>
    <t>McKenzie River Trust</t>
  </si>
  <si>
    <t>McKenzie School District Education Foundation</t>
  </si>
  <si>
    <t>Northwest Youth Corps</t>
  </si>
  <si>
    <t>Occupy Medical</t>
  </si>
  <si>
    <t>One Hope</t>
  </si>
  <si>
    <t>Options Counseling and Family Services</t>
  </si>
  <si>
    <t>Oregon Cancer Foundation</t>
  </si>
  <si>
    <t>Oregon Hospitality Foundation</t>
  </si>
  <si>
    <t>The ARC of Lane County</t>
  </si>
  <si>
    <t>Upper McKenzie Community Center</t>
  </si>
  <si>
    <t xml:space="preserve">Walterville Grange </t>
  </si>
  <si>
    <t>Pearl Buck Center</t>
  </si>
  <si>
    <t>CARES Act</t>
  </si>
  <si>
    <t>FOOD for Lane County</t>
  </si>
  <si>
    <t>Southtowne Rotary / Downtown Languages</t>
  </si>
  <si>
    <t>Oregon Community Programs</t>
  </si>
  <si>
    <t>O'Brien Memorial Library</t>
  </si>
  <si>
    <t>Lutheran Disaster Response</t>
  </si>
  <si>
    <t>CASA of Lane County</t>
  </si>
  <si>
    <t>2019-2020</t>
  </si>
  <si>
    <t>South Lane School District: Early Learning Center</t>
  </si>
  <si>
    <t>Daisy C.H.A.I.N. (DC)</t>
  </si>
  <si>
    <t>Connected Lane County</t>
  </si>
  <si>
    <t>NAACP Eugene/Springfield</t>
  </si>
  <si>
    <t>Relief Nursery</t>
  </si>
  <si>
    <t>Oregon Blacks in Government</t>
  </si>
  <si>
    <t>Upper Willamette Community Development Corp.</t>
  </si>
  <si>
    <t>Community Sharing Program</t>
  </si>
  <si>
    <t>Boys &amp; Girls Clubs of Western Lane County</t>
  </si>
  <si>
    <t>Hope &amp; Safety Alliance</t>
  </si>
  <si>
    <t>Lane Community Health Council</t>
  </si>
  <si>
    <t xml:space="preserve">Community Support </t>
  </si>
  <si>
    <t>Community Coalition</t>
  </si>
  <si>
    <t>2021-2022</t>
  </si>
  <si>
    <t>Be Your Best Cottage Grove</t>
  </si>
  <si>
    <t>Saint Vincent de Paul Society of Lane County</t>
  </si>
  <si>
    <t>Oakridge Food Box</t>
  </si>
  <si>
    <t>CASA</t>
  </si>
  <si>
    <t>Saint Vincent de Paul</t>
  </si>
  <si>
    <t>Looking Glass</t>
  </si>
  <si>
    <t>ShelterCare</t>
  </si>
  <si>
    <t>Volunteers in Medicine</t>
  </si>
  <si>
    <t>Oregon Social Learning Center</t>
  </si>
  <si>
    <t>Daisy CHAIN</t>
  </si>
  <si>
    <t>Community Support Award</t>
  </si>
  <si>
    <t>Upper Willamette Community Development Corporation</t>
  </si>
  <si>
    <t>Community Transformation Award</t>
  </si>
  <si>
    <t>Fiscal Year</t>
  </si>
  <si>
    <t>COVID Recovery for Rural Communities</t>
  </si>
  <si>
    <t>Cascade Pacific RC&amp;D</t>
  </si>
  <si>
    <t>McKenzie Valley Long Term Recovery Group</t>
  </si>
  <si>
    <t xml:space="preserve">McKenzie School District  </t>
  </si>
  <si>
    <t>McKenzie Watershed Alliance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</si>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</sst>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</cellStyleXfs>
  <cellXfs count="47">
    <xf numFmtId="0" fontId="0" fillId="0" borderId="0" xfId="0"/>
    <xf numFmtId="0" fontId="4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5" borderId="1" xfId="0" applyFont="1" applyFill="1" applyBorder="1" applyAlignment="1"/>
    <xf numFmtId="0" fontId="5" fillId="0" borderId="0" xfId="0" applyFont="1" applyAlignment="1"/>
    <xf numFmtId="164" fontId="5" fillId="0" borderId="1" xfId="1" applyNumberFormat="1" applyFont="1" applyBorder="1" applyAlignment="1"/>
    <xf numFmtId="0" fontId="5" fillId="0" borderId="1" xfId="0" applyFont="1" applyBorder="1" applyAlignment="1"/>
    <xf numFmtId="0" fontId="6" fillId="0" borderId="1" xfId="5" applyFont="1" applyFill="1" applyBorder="1" applyAlignment="1"/>
    <xf numFmtId="164" fontId="5" fillId="0" borderId="2" xfId="0" applyNumberFormat="1" applyFont="1" applyBorder="1" applyAlignment="1"/>
    <xf numFmtId="0" fontId="5" fillId="0" borderId="2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/>
    <xf numFmtId="164" fontId="5" fillId="0" borderId="1" xfId="2" applyNumberFormat="1" applyFont="1" applyFill="1" applyBorder="1" applyAlignment="1">
      <alignment horizontal="left" wrapText="1"/>
    </xf>
    <xf numFmtId="164" fontId="6" fillId="0" borderId="1" xfId="4" applyNumberFormat="1" applyFont="1" applyFill="1" applyBorder="1" applyAlignment="1">
      <alignment horizontal="left" wrapText="1"/>
    </xf>
    <xf numFmtId="164" fontId="5" fillId="0" borderId="1" xfId="3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4" fontId="5" fillId="0" borderId="4" xfId="1" applyNumberFormat="1" applyFont="1" applyBorder="1" applyAlignment="1">
      <alignment horizontal="left" wrapText="1"/>
    </xf>
    <xf numFmtId="164" fontId="6" fillId="0" borderId="1" xfId="1" applyNumberFormat="1" applyFont="1" applyFill="1" applyBorder="1" applyAlignment="1">
      <alignment horizontal="left" wrapText="1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1" applyNumberFormat="1" applyFont="1" applyFill="1" applyBorder="1" applyAlignment="1">
      <alignment horizontal="left" wrapText="1"/>
    </xf>
    <xf numFmtId="164" fontId="6" fillId="0" borderId="4" xfId="4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64" fontId="5" fillId="0" borderId="5" xfId="1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0" fontId="6" fillId="0" borderId="5" xfId="5" applyFont="1" applyFill="1" applyBorder="1" applyAlignment="1">
      <alignment horizontal="left" wrapText="1"/>
    </xf>
    <xf numFmtId="0" fontId="6" fillId="0" borderId="1" xfId="0" applyFont="1" applyFill="1" applyBorder="1" applyAlignment="1"/>
  </cellXfs>
  <cellStyles count="6">
    <cellStyle name="20% - Accent4" xfId="2" builtinId="42"/>
    <cellStyle name="20% - Accent5" xfId="3" builtinId="46"/>
    <cellStyle name="60% - Accent5" xfId="4" builtinId="48"/>
    <cellStyle name="Currency" xfId="1" builtinId="4"/>
    <cellStyle name="Good" xfId="5" builtinId="26"/>
    <cellStyle name="Normal" xfId="0" builtinId="0"/>
  </cellStyles>
  <dxfs count="70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D149" totalsRowCount="1" headerRowDxfId="50" dataDxfId="0" totalsRowDxfId="49" headerRowBorderDxfId="69" tableBorderDxfId="68" totalsRowBorderDxfId="67">
  <autoFilter ref="A1:D148" xr:uid="{00000000-0009-0000-0100-000002000000}"/>
  <sortState ref="A2:D148">
    <sortCondition ref="A1:A148"/>
  </sortState>
  <tableColumns count="4">
    <tableColumn id="1" xr3:uid="{00000000-0010-0000-0000-000001000000}" name="Grantee" dataDxfId="4" totalsRowDxfId="54"/>
    <tableColumn id="2" xr3:uid="{00000000-0010-0000-0000-000002000000}" name="Amount (annually)" totalsRowFunction="sum" dataDxfId="3" totalsRowDxfId="53" dataCellStyle="Currency"/>
    <tableColumn id="3" xr3:uid="{00000000-0010-0000-0000-000003000000}" name="Fund" dataDxfId="2" totalsRowDxfId="52"/>
    <tableColumn id="4" xr3:uid="{00000000-0010-0000-0000-000004000000}" name="Fiscal Year" dataDxfId="1" totalsRow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2" displayName="Table22" ref="A1:D134" totalsRowCount="1" headerRowDxfId="44" dataDxfId="5" totalsRowDxfId="43" headerRowBorderDxfId="66" tableBorderDxfId="65" totalsRowBorderDxfId="64">
  <autoFilter ref="A1:D133" xr:uid="{00000000-0009-0000-0100-000001000000}"/>
  <sortState ref="A2:D133">
    <sortCondition ref="A1:A133"/>
  </sortState>
  <tableColumns count="4">
    <tableColumn id="1" xr3:uid="{00000000-0010-0000-0100-000001000000}" name="Grantee" dataDxfId="9" totalsRowDxfId="48"/>
    <tableColumn id="2" xr3:uid="{00000000-0010-0000-0100-000002000000}" name="Amount (annually)" totalsRowFunction="sum" dataDxfId="8" totalsRowDxfId="47" dataCellStyle="Currency"/>
    <tableColumn id="3" xr3:uid="{00000000-0010-0000-0100-000003000000}" name="Fund" dataDxfId="7" totalsRowDxfId="46"/>
    <tableColumn id="4" xr3:uid="{00000000-0010-0000-0100-000004000000}" name="Fiscal Year" dataDxfId="6" totalsRow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225" displayName="Table225" ref="A1:D39" totalsRowCount="1" headerRowDxfId="12" dataDxfId="10" totalsRowDxfId="11" headerRowBorderDxfId="63" tableBorderDxfId="62" totalsRowBorderDxfId="61">
  <autoFilter ref="A1:D38" xr:uid="{00000000-0009-0000-0100-000004000000}"/>
  <sortState ref="A2:D38">
    <sortCondition ref="A1:A38"/>
  </sortState>
  <tableColumns count="4">
    <tableColumn id="1" xr3:uid="{00000000-0010-0000-0200-000001000000}" name="Grantee" dataDxfId="20" totalsRowDxfId="19"/>
    <tableColumn id="2" xr3:uid="{00000000-0010-0000-0200-000002000000}" name="Amount (annually)" totalsRowFunction="sum" dataDxfId="18" totalsRowDxfId="17" dataCellStyle="Currency"/>
    <tableColumn id="3" xr3:uid="{00000000-0010-0000-0200-000003000000}" name="Fund" dataDxfId="16" totalsRowDxfId="15"/>
    <tableColumn id="4" xr3:uid="{00000000-0010-0000-0200-000004000000}" name="Term of funding" dataDxfId="14" totalsRow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224" displayName="Table224" ref="A1:D26" totalsRowCount="1" headerRowDxfId="23" dataDxfId="21" totalsRowDxfId="22" headerRowBorderDxfId="60" tableBorderDxfId="59" totalsRowBorderDxfId="58">
  <autoFilter ref="A1:D25" xr:uid="{00000000-0009-0000-0100-000003000000}"/>
  <sortState ref="A2:D25">
    <sortCondition ref="A1:A25"/>
  </sortState>
  <tableColumns count="4">
    <tableColumn id="1" xr3:uid="{00000000-0010-0000-0300-000001000000}" name="Grantee" dataDxfId="31" totalsRowDxfId="30"/>
    <tableColumn id="2" xr3:uid="{00000000-0010-0000-0300-000002000000}" name="Amount (annually)" totalsRowFunction="sum" dataDxfId="29" totalsRowDxfId="28" dataCellStyle="Currency"/>
    <tableColumn id="3" xr3:uid="{00000000-0010-0000-0300-000003000000}" name="Fund" dataDxfId="27" totalsRowDxfId="26"/>
    <tableColumn id="4" xr3:uid="{00000000-0010-0000-0300-000004000000}" name="Fiscal Year" dataDxfId="25" totalsRow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26" displayName="Table26" ref="A1:D342" totalsRowCount="1" headerRowDxfId="38" dataDxfId="32" totalsRowDxfId="37" headerRowBorderDxfId="57" tableBorderDxfId="56" totalsRowBorderDxfId="55">
  <autoFilter ref="A1:D341" xr:uid="{00000000-0009-0000-0100-000005000000}"/>
  <sortState ref="A2:D341">
    <sortCondition ref="A1:A341"/>
  </sortState>
  <tableColumns count="4">
    <tableColumn id="1" xr3:uid="{00000000-0010-0000-0400-000001000000}" name="Grantee" dataDxfId="36" totalsRowDxfId="42"/>
    <tableColumn id="2" xr3:uid="{00000000-0010-0000-0400-000002000000}" name="Amount (annually)" totalsRowFunction="sum" dataDxfId="35" totalsRowDxfId="41" dataCellStyle="Currency"/>
    <tableColumn id="3" xr3:uid="{00000000-0010-0000-0400-000003000000}" name="Fund" dataDxfId="34" totalsRowDxfId="40"/>
    <tableColumn id="4" xr3:uid="{00000000-0010-0000-0400-000004000000}" name="Fiscal Year" dataDxfId="33" totalsRow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9"/>
  <sheetViews>
    <sheetView zoomScaleNormal="100" workbookViewId="0">
      <pane ySplit="1" topLeftCell="A2" activePane="bottomLeft" state="frozen"/>
      <selection pane="bottomLeft" activeCell="C57" sqref="C57"/>
    </sheetView>
  </sheetViews>
  <sheetFormatPr defaultRowHeight="13.8" x14ac:dyDescent="0.25"/>
  <cols>
    <col min="1" max="1" width="46.88671875" style="6" customWidth="1"/>
    <col min="2" max="2" width="15.21875" style="18" customWidth="1"/>
    <col min="3" max="3" width="36.21875" style="18" customWidth="1"/>
    <col min="4" max="4" width="15.88671875" style="18" customWidth="1"/>
    <col min="5" max="16384" width="8.88671875" style="18"/>
  </cols>
  <sheetData>
    <row r="1" spans="1:4" ht="27.6" x14ac:dyDescent="0.25">
      <c r="A1" s="1" t="s">
        <v>76</v>
      </c>
      <c r="B1" s="1" t="s">
        <v>99</v>
      </c>
      <c r="C1" s="17" t="s">
        <v>96</v>
      </c>
      <c r="D1" s="1" t="s">
        <v>183</v>
      </c>
    </row>
    <row r="2" spans="1:4" x14ac:dyDescent="0.25">
      <c r="A2" s="20" t="s">
        <v>31</v>
      </c>
      <c r="B2" s="19">
        <v>2500</v>
      </c>
      <c r="C2" s="20" t="s">
        <v>82</v>
      </c>
      <c r="D2" s="20" t="s">
        <v>155</v>
      </c>
    </row>
    <row r="3" spans="1:4" x14ac:dyDescent="0.25">
      <c r="A3" s="20" t="s">
        <v>40</v>
      </c>
      <c r="B3" s="19">
        <v>2500</v>
      </c>
      <c r="C3" s="20" t="s">
        <v>82</v>
      </c>
      <c r="D3" s="20" t="s">
        <v>155</v>
      </c>
    </row>
    <row r="4" spans="1:4" x14ac:dyDescent="0.25">
      <c r="A4" s="20" t="s">
        <v>40</v>
      </c>
      <c r="B4" s="19">
        <v>2500</v>
      </c>
      <c r="C4" s="20" t="s">
        <v>82</v>
      </c>
      <c r="D4" s="20" t="s">
        <v>155</v>
      </c>
    </row>
    <row r="5" spans="1:4" x14ac:dyDescent="0.25">
      <c r="A5" s="20" t="s">
        <v>40</v>
      </c>
      <c r="B5" s="19">
        <v>2500</v>
      </c>
      <c r="C5" s="20" t="s">
        <v>82</v>
      </c>
      <c r="D5" s="20" t="s">
        <v>155</v>
      </c>
    </row>
    <row r="6" spans="1:4" x14ac:dyDescent="0.25">
      <c r="A6" s="20" t="s">
        <v>77</v>
      </c>
      <c r="B6" s="19">
        <v>2500</v>
      </c>
      <c r="C6" s="20" t="s">
        <v>82</v>
      </c>
      <c r="D6" s="20" t="s">
        <v>155</v>
      </c>
    </row>
    <row r="7" spans="1:4" x14ac:dyDescent="0.25">
      <c r="A7" s="20" t="s">
        <v>57</v>
      </c>
      <c r="B7" s="19">
        <v>2500</v>
      </c>
      <c r="C7" s="20" t="s">
        <v>82</v>
      </c>
      <c r="D7" s="20" t="s">
        <v>155</v>
      </c>
    </row>
    <row r="8" spans="1:4" x14ac:dyDescent="0.25">
      <c r="A8" s="20" t="s">
        <v>58</v>
      </c>
      <c r="B8" s="19">
        <v>2500</v>
      </c>
      <c r="C8" s="20" t="s">
        <v>82</v>
      </c>
      <c r="D8" s="20" t="s">
        <v>155</v>
      </c>
    </row>
    <row r="9" spans="1:4" x14ac:dyDescent="0.25">
      <c r="A9" s="21" t="s">
        <v>173</v>
      </c>
      <c r="B9" s="19">
        <v>10000</v>
      </c>
      <c r="C9" s="20" t="s">
        <v>180</v>
      </c>
      <c r="D9" s="20" t="s">
        <v>155</v>
      </c>
    </row>
    <row r="10" spans="1:4" x14ac:dyDescent="0.25">
      <c r="A10" s="20" t="s">
        <v>154</v>
      </c>
      <c r="B10" s="19">
        <v>2500</v>
      </c>
      <c r="C10" s="20" t="s">
        <v>82</v>
      </c>
      <c r="D10" s="20" t="s">
        <v>155</v>
      </c>
    </row>
    <row r="11" spans="1:4" x14ac:dyDescent="0.25">
      <c r="A11" s="20" t="s">
        <v>110</v>
      </c>
      <c r="B11" s="19">
        <v>2500</v>
      </c>
      <c r="C11" s="20" t="s">
        <v>82</v>
      </c>
      <c r="D11" s="20" t="s">
        <v>155</v>
      </c>
    </row>
    <row r="12" spans="1:4" x14ac:dyDescent="0.25">
      <c r="A12" s="20" t="s">
        <v>110</v>
      </c>
      <c r="B12" s="19">
        <v>2500</v>
      </c>
      <c r="C12" s="20" t="s">
        <v>82</v>
      </c>
      <c r="D12" s="20" t="s">
        <v>155</v>
      </c>
    </row>
    <row r="13" spans="1:4" x14ac:dyDescent="0.25">
      <c r="A13" s="20" t="s">
        <v>10</v>
      </c>
      <c r="B13" s="19">
        <v>2500</v>
      </c>
      <c r="C13" s="20" t="s">
        <v>82</v>
      </c>
      <c r="D13" s="20" t="s">
        <v>155</v>
      </c>
    </row>
    <row r="14" spans="1:4" x14ac:dyDescent="0.25">
      <c r="A14" s="20" t="s">
        <v>118</v>
      </c>
      <c r="B14" s="19">
        <v>1000</v>
      </c>
      <c r="C14" s="20" t="s">
        <v>82</v>
      </c>
      <c r="D14" s="20" t="s">
        <v>155</v>
      </c>
    </row>
    <row r="15" spans="1:4" x14ac:dyDescent="0.25">
      <c r="A15" s="20" t="s">
        <v>1</v>
      </c>
      <c r="B15" s="19">
        <v>2500</v>
      </c>
      <c r="C15" s="20" t="s">
        <v>82</v>
      </c>
      <c r="D15" s="20" t="s">
        <v>155</v>
      </c>
    </row>
    <row r="16" spans="1:4" x14ac:dyDescent="0.25">
      <c r="A16" s="20" t="s">
        <v>1</v>
      </c>
      <c r="B16" s="19">
        <v>2500</v>
      </c>
      <c r="C16" s="20" t="s">
        <v>82</v>
      </c>
      <c r="D16" s="20" t="s">
        <v>155</v>
      </c>
    </row>
    <row r="17" spans="1:4" x14ac:dyDescent="0.25">
      <c r="A17" s="21" t="s">
        <v>1</v>
      </c>
      <c r="B17" s="19">
        <v>150000</v>
      </c>
      <c r="C17" s="20" t="s">
        <v>182</v>
      </c>
      <c r="D17" s="20" t="s">
        <v>155</v>
      </c>
    </row>
    <row r="18" spans="1:4" x14ac:dyDescent="0.25">
      <c r="A18" s="20" t="s">
        <v>38</v>
      </c>
      <c r="B18" s="19">
        <v>1000</v>
      </c>
      <c r="C18" s="20" t="s">
        <v>82</v>
      </c>
      <c r="D18" s="20" t="s">
        <v>155</v>
      </c>
    </row>
    <row r="19" spans="1:4" x14ac:dyDescent="0.25">
      <c r="A19" s="20" t="s">
        <v>41</v>
      </c>
      <c r="B19" s="19">
        <v>2500</v>
      </c>
      <c r="C19" s="20" t="s">
        <v>82</v>
      </c>
      <c r="D19" s="20" t="s">
        <v>155</v>
      </c>
    </row>
    <row r="20" spans="1:4" x14ac:dyDescent="0.25">
      <c r="A20" s="20" t="s">
        <v>41</v>
      </c>
      <c r="B20" s="19">
        <v>2500</v>
      </c>
      <c r="C20" s="20" t="s">
        <v>82</v>
      </c>
      <c r="D20" s="20" t="s">
        <v>155</v>
      </c>
    </row>
    <row r="21" spans="1:4" x14ac:dyDescent="0.25">
      <c r="A21" s="20" t="s">
        <v>41</v>
      </c>
      <c r="B21" s="19">
        <v>2500</v>
      </c>
      <c r="C21" s="20" t="s">
        <v>82</v>
      </c>
      <c r="D21" s="20" t="s">
        <v>155</v>
      </c>
    </row>
    <row r="22" spans="1:4" x14ac:dyDescent="0.25">
      <c r="A22" s="20" t="s">
        <v>59</v>
      </c>
      <c r="B22" s="19">
        <v>2500</v>
      </c>
      <c r="C22" s="20" t="s">
        <v>82</v>
      </c>
      <c r="D22" s="20" t="s">
        <v>155</v>
      </c>
    </row>
    <row r="23" spans="1:4" x14ac:dyDescent="0.25">
      <c r="A23" s="20" t="s">
        <v>78</v>
      </c>
      <c r="B23" s="19">
        <v>2500</v>
      </c>
      <c r="C23" s="20" t="s">
        <v>82</v>
      </c>
      <c r="D23" s="20" t="s">
        <v>155</v>
      </c>
    </row>
    <row r="24" spans="1:4" ht="13.95" customHeight="1" x14ac:dyDescent="0.25">
      <c r="A24" s="21" t="s">
        <v>163</v>
      </c>
      <c r="B24" s="19">
        <v>20000</v>
      </c>
      <c r="C24" s="20" t="s">
        <v>180</v>
      </c>
      <c r="D24" s="20" t="s">
        <v>155</v>
      </c>
    </row>
    <row r="25" spans="1:4" x14ac:dyDescent="0.25">
      <c r="A25" s="20" t="s">
        <v>4</v>
      </c>
      <c r="B25" s="19">
        <v>2500</v>
      </c>
      <c r="C25" s="20" t="s">
        <v>82</v>
      </c>
      <c r="D25" s="20" t="s">
        <v>155</v>
      </c>
    </row>
    <row r="26" spans="1:4" x14ac:dyDescent="0.25">
      <c r="A26" s="20" t="s">
        <v>4</v>
      </c>
      <c r="B26" s="19">
        <v>2500</v>
      </c>
      <c r="C26" s="20" t="s">
        <v>82</v>
      </c>
      <c r="D26" s="20" t="s">
        <v>155</v>
      </c>
    </row>
    <row r="27" spans="1:4" x14ac:dyDescent="0.25">
      <c r="A27" s="20" t="s">
        <v>60</v>
      </c>
      <c r="B27" s="19">
        <v>2500</v>
      </c>
      <c r="C27" s="20" t="s">
        <v>82</v>
      </c>
      <c r="D27" s="20" t="s">
        <v>155</v>
      </c>
    </row>
    <row r="28" spans="1:4" x14ac:dyDescent="0.25">
      <c r="A28" s="21" t="s">
        <v>60</v>
      </c>
      <c r="B28" s="19">
        <v>150000</v>
      </c>
      <c r="C28" s="20" t="s">
        <v>182</v>
      </c>
      <c r="D28" s="20" t="s">
        <v>155</v>
      </c>
    </row>
    <row r="29" spans="1:4" x14ac:dyDescent="0.25">
      <c r="A29" s="20" t="s">
        <v>17</v>
      </c>
      <c r="B29" s="19">
        <v>2500</v>
      </c>
      <c r="C29" s="20" t="s">
        <v>82</v>
      </c>
      <c r="D29" s="20" t="s">
        <v>155</v>
      </c>
    </row>
    <row r="30" spans="1:4" x14ac:dyDescent="0.25">
      <c r="A30" s="21" t="s">
        <v>179</v>
      </c>
      <c r="B30" s="19">
        <v>25000</v>
      </c>
      <c r="C30" s="20" t="s">
        <v>180</v>
      </c>
      <c r="D30" s="20" t="s">
        <v>155</v>
      </c>
    </row>
    <row r="31" spans="1:4" x14ac:dyDescent="0.25">
      <c r="A31" s="20" t="s">
        <v>9</v>
      </c>
      <c r="B31" s="19">
        <v>2500</v>
      </c>
      <c r="C31" s="20" t="s">
        <v>82</v>
      </c>
      <c r="D31" s="20" t="s">
        <v>155</v>
      </c>
    </row>
    <row r="32" spans="1:4" x14ac:dyDescent="0.25">
      <c r="A32" s="20" t="s">
        <v>42</v>
      </c>
      <c r="B32" s="19">
        <v>2500</v>
      </c>
      <c r="C32" s="20" t="s">
        <v>82</v>
      </c>
      <c r="D32" s="20" t="s">
        <v>155</v>
      </c>
    </row>
    <row r="33" spans="1:4" x14ac:dyDescent="0.25">
      <c r="A33" s="20" t="s">
        <v>61</v>
      </c>
      <c r="B33" s="19">
        <v>2500</v>
      </c>
      <c r="C33" s="20" t="s">
        <v>82</v>
      </c>
      <c r="D33" s="20" t="s">
        <v>155</v>
      </c>
    </row>
    <row r="34" spans="1:4" x14ac:dyDescent="0.25">
      <c r="A34" s="21" t="s">
        <v>61</v>
      </c>
      <c r="B34" s="19">
        <v>20000</v>
      </c>
      <c r="C34" s="20" t="s">
        <v>180</v>
      </c>
      <c r="D34" s="20" t="s">
        <v>155</v>
      </c>
    </row>
    <row r="35" spans="1:4" x14ac:dyDescent="0.25">
      <c r="A35" s="20" t="s">
        <v>62</v>
      </c>
      <c r="B35" s="19">
        <v>2500</v>
      </c>
      <c r="C35" s="20" t="s">
        <v>82</v>
      </c>
      <c r="D35" s="20" t="s">
        <v>155</v>
      </c>
    </row>
    <row r="36" spans="1:4" x14ac:dyDescent="0.25">
      <c r="A36" s="20" t="s">
        <v>63</v>
      </c>
      <c r="B36" s="19">
        <v>2500</v>
      </c>
      <c r="C36" s="20" t="s">
        <v>82</v>
      </c>
      <c r="D36" s="20" t="s">
        <v>155</v>
      </c>
    </row>
    <row r="37" spans="1:4" x14ac:dyDescent="0.25">
      <c r="A37" s="20" t="s">
        <v>19</v>
      </c>
      <c r="B37" s="19">
        <v>2500</v>
      </c>
      <c r="C37" s="20" t="s">
        <v>82</v>
      </c>
      <c r="D37" s="20" t="s">
        <v>155</v>
      </c>
    </row>
    <row r="38" spans="1:4" x14ac:dyDescent="0.25">
      <c r="A38" s="20" t="s">
        <v>27</v>
      </c>
      <c r="B38" s="19">
        <v>2500</v>
      </c>
      <c r="C38" s="20" t="s">
        <v>82</v>
      </c>
      <c r="D38" s="20" t="s">
        <v>155</v>
      </c>
    </row>
    <row r="39" spans="1:4" x14ac:dyDescent="0.25">
      <c r="A39" s="20" t="s">
        <v>18</v>
      </c>
      <c r="B39" s="19">
        <v>2500</v>
      </c>
      <c r="C39" s="20" t="s">
        <v>82</v>
      </c>
      <c r="D39" s="20" t="s">
        <v>155</v>
      </c>
    </row>
    <row r="40" spans="1:4" x14ac:dyDescent="0.25">
      <c r="A40" s="20" t="s">
        <v>64</v>
      </c>
      <c r="B40" s="19">
        <v>2500</v>
      </c>
      <c r="C40" s="20" t="s">
        <v>82</v>
      </c>
      <c r="D40" s="20" t="s">
        <v>155</v>
      </c>
    </row>
    <row r="41" spans="1:4" x14ac:dyDescent="0.25">
      <c r="A41" s="20" t="s">
        <v>43</v>
      </c>
      <c r="B41" s="19">
        <v>2500</v>
      </c>
      <c r="C41" s="20" t="s">
        <v>82</v>
      </c>
      <c r="D41" s="20" t="s">
        <v>155</v>
      </c>
    </row>
    <row r="42" spans="1:4" x14ac:dyDescent="0.25">
      <c r="A42" s="20" t="s">
        <v>5</v>
      </c>
      <c r="B42" s="19">
        <v>500</v>
      </c>
      <c r="C42" s="20" t="s">
        <v>82</v>
      </c>
      <c r="D42" s="20" t="s">
        <v>155</v>
      </c>
    </row>
    <row r="43" spans="1:4" x14ac:dyDescent="0.25">
      <c r="A43" s="20" t="s">
        <v>65</v>
      </c>
      <c r="B43" s="19">
        <v>2500</v>
      </c>
      <c r="C43" s="20" t="s">
        <v>82</v>
      </c>
      <c r="D43" s="20" t="s">
        <v>155</v>
      </c>
    </row>
    <row r="44" spans="1:4" x14ac:dyDescent="0.25">
      <c r="A44" s="20" t="s">
        <v>44</v>
      </c>
      <c r="B44" s="19">
        <v>2500</v>
      </c>
      <c r="C44" s="20" t="s">
        <v>82</v>
      </c>
      <c r="D44" s="20" t="s">
        <v>155</v>
      </c>
    </row>
    <row r="45" spans="1:4" x14ac:dyDescent="0.25">
      <c r="A45" s="20" t="s">
        <v>20</v>
      </c>
      <c r="B45" s="19">
        <v>1500</v>
      </c>
      <c r="C45" s="20" t="s">
        <v>82</v>
      </c>
      <c r="D45" s="20" t="s">
        <v>155</v>
      </c>
    </row>
    <row r="46" spans="1:4" x14ac:dyDescent="0.25">
      <c r="A46" s="20" t="s">
        <v>2</v>
      </c>
      <c r="B46" s="19">
        <v>2500</v>
      </c>
      <c r="C46" s="20" t="s">
        <v>82</v>
      </c>
      <c r="D46" s="20" t="s">
        <v>155</v>
      </c>
    </row>
    <row r="47" spans="1:4" x14ac:dyDescent="0.25">
      <c r="A47" s="20" t="s">
        <v>2</v>
      </c>
      <c r="B47" s="19">
        <v>2500</v>
      </c>
      <c r="C47" s="20" t="s">
        <v>82</v>
      </c>
      <c r="D47" s="20" t="s">
        <v>155</v>
      </c>
    </row>
    <row r="48" spans="1:4" x14ac:dyDescent="0.25">
      <c r="A48" s="20" t="s">
        <v>30</v>
      </c>
      <c r="B48" s="19">
        <v>2400</v>
      </c>
      <c r="C48" s="20" t="s">
        <v>82</v>
      </c>
      <c r="D48" s="20" t="s">
        <v>155</v>
      </c>
    </row>
    <row r="49" spans="1:4" x14ac:dyDescent="0.25">
      <c r="A49" s="20" t="s">
        <v>79</v>
      </c>
      <c r="B49" s="19">
        <v>2500</v>
      </c>
      <c r="C49" s="20" t="s">
        <v>82</v>
      </c>
      <c r="D49" s="20" t="s">
        <v>155</v>
      </c>
    </row>
    <row r="50" spans="1:4" x14ac:dyDescent="0.25">
      <c r="A50" s="20" t="s">
        <v>79</v>
      </c>
      <c r="B50" s="19">
        <v>2500</v>
      </c>
      <c r="C50" s="20" t="s">
        <v>82</v>
      </c>
      <c r="D50" s="20" t="s">
        <v>155</v>
      </c>
    </row>
    <row r="51" spans="1:4" x14ac:dyDescent="0.25">
      <c r="A51" s="20" t="s">
        <v>12</v>
      </c>
      <c r="B51" s="19">
        <v>2500</v>
      </c>
      <c r="C51" s="20" t="s">
        <v>82</v>
      </c>
      <c r="D51" s="20" t="s">
        <v>155</v>
      </c>
    </row>
    <row r="52" spans="1:4" x14ac:dyDescent="0.25">
      <c r="A52" s="21" t="s">
        <v>149</v>
      </c>
      <c r="B52" s="19">
        <v>50000</v>
      </c>
      <c r="C52" s="20" t="s">
        <v>180</v>
      </c>
      <c r="D52" s="20" t="s">
        <v>155</v>
      </c>
    </row>
    <row r="53" spans="1:4" x14ac:dyDescent="0.25">
      <c r="A53" s="20" t="s">
        <v>66</v>
      </c>
      <c r="B53" s="19">
        <v>2500</v>
      </c>
      <c r="C53" s="20" t="s">
        <v>82</v>
      </c>
      <c r="D53" s="20" t="s">
        <v>155</v>
      </c>
    </row>
    <row r="54" spans="1:4" x14ac:dyDescent="0.25">
      <c r="A54" s="20" t="s">
        <v>45</v>
      </c>
      <c r="B54" s="19">
        <v>2500</v>
      </c>
      <c r="C54" s="20" t="s">
        <v>82</v>
      </c>
      <c r="D54" s="20" t="s">
        <v>155</v>
      </c>
    </row>
    <row r="55" spans="1:4" x14ac:dyDescent="0.25">
      <c r="A55" s="20" t="s">
        <v>67</v>
      </c>
      <c r="B55" s="19">
        <v>1000</v>
      </c>
      <c r="C55" s="20" t="s">
        <v>82</v>
      </c>
      <c r="D55" s="20" t="s">
        <v>155</v>
      </c>
    </row>
    <row r="56" spans="1:4" x14ac:dyDescent="0.25">
      <c r="A56" s="20" t="s">
        <v>68</v>
      </c>
      <c r="B56" s="19">
        <v>2500</v>
      </c>
      <c r="C56" s="20" t="s">
        <v>82</v>
      </c>
      <c r="D56" s="20" t="s">
        <v>155</v>
      </c>
    </row>
    <row r="57" spans="1:4" x14ac:dyDescent="0.25">
      <c r="A57" s="46" t="s">
        <v>105</v>
      </c>
      <c r="B57" s="19">
        <v>2500</v>
      </c>
      <c r="C57" s="20" t="s">
        <v>82</v>
      </c>
      <c r="D57" s="20" t="s">
        <v>155</v>
      </c>
    </row>
    <row r="58" spans="1:4" x14ac:dyDescent="0.25">
      <c r="A58" s="20" t="s">
        <v>16</v>
      </c>
      <c r="B58" s="19">
        <v>1000</v>
      </c>
      <c r="C58" s="20" t="s">
        <v>82</v>
      </c>
      <c r="D58" s="20" t="s">
        <v>155</v>
      </c>
    </row>
    <row r="59" spans="1:4" x14ac:dyDescent="0.25">
      <c r="A59" s="20" t="s">
        <v>25</v>
      </c>
      <c r="B59" s="19">
        <v>2500</v>
      </c>
      <c r="C59" s="20" t="s">
        <v>82</v>
      </c>
      <c r="D59" s="20" t="s">
        <v>155</v>
      </c>
    </row>
    <row r="60" spans="1:4" x14ac:dyDescent="0.25">
      <c r="A60" s="20" t="s">
        <v>25</v>
      </c>
      <c r="B60" s="19">
        <v>2500</v>
      </c>
      <c r="C60" s="20" t="s">
        <v>82</v>
      </c>
      <c r="D60" s="20" t="s">
        <v>155</v>
      </c>
    </row>
    <row r="61" spans="1:4" x14ac:dyDescent="0.25">
      <c r="A61" s="20" t="s">
        <v>25</v>
      </c>
      <c r="B61" s="19">
        <v>2500</v>
      </c>
      <c r="C61" s="20" t="s">
        <v>82</v>
      </c>
      <c r="D61" s="20" t="s">
        <v>155</v>
      </c>
    </row>
    <row r="62" spans="1:4" x14ac:dyDescent="0.25">
      <c r="A62" s="20" t="s">
        <v>46</v>
      </c>
      <c r="B62" s="19">
        <v>2500</v>
      </c>
      <c r="C62" s="20" t="s">
        <v>82</v>
      </c>
      <c r="D62" s="20" t="s">
        <v>155</v>
      </c>
    </row>
    <row r="63" spans="1:4" x14ac:dyDescent="0.25">
      <c r="A63" s="20" t="s">
        <v>47</v>
      </c>
      <c r="B63" s="19">
        <v>2500</v>
      </c>
      <c r="C63" s="20" t="s">
        <v>82</v>
      </c>
      <c r="D63" s="20" t="s">
        <v>155</v>
      </c>
    </row>
    <row r="64" spans="1:4" x14ac:dyDescent="0.25">
      <c r="A64" s="20" t="s">
        <v>32</v>
      </c>
      <c r="B64" s="19">
        <v>2500</v>
      </c>
      <c r="C64" s="20" t="s">
        <v>82</v>
      </c>
      <c r="D64" s="20" t="s">
        <v>155</v>
      </c>
    </row>
    <row r="65" spans="1:4" x14ac:dyDescent="0.25">
      <c r="A65" s="20" t="s">
        <v>48</v>
      </c>
      <c r="B65" s="19">
        <v>2500</v>
      </c>
      <c r="C65" s="20" t="s">
        <v>82</v>
      </c>
      <c r="D65" s="20" t="s">
        <v>155</v>
      </c>
    </row>
    <row r="66" spans="1:4" x14ac:dyDescent="0.25">
      <c r="A66" s="20" t="s">
        <v>0</v>
      </c>
      <c r="B66" s="19">
        <v>2500</v>
      </c>
      <c r="C66" s="20" t="s">
        <v>82</v>
      </c>
      <c r="D66" s="20" t="s">
        <v>155</v>
      </c>
    </row>
    <row r="67" spans="1:4" x14ac:dyDescent="0.25">
      <c r="A67" s="20" t="s">
        <v>0</v>
      </c>
      <c r="B67" s="19">
        <v>2500</v>
      </c>
      <c r="C67" s="20" t="s">
        <v>82</v>
      </c>
      <c r="D67" s="20" t="s">
        <v>155</v>
      </c>
    </row>
    <row r="68" spans="1:4" x14ac:dyDescent="0.25">
      <c r="A68" s="20" t="s">
        <v>0</v>
      </c>
      <c r="B68" s="19">
        <v>2500</v>
      </c>
      <c r="C68" s="20" t="s">
        <v>82</v>
      </c>
      <c r="D68" s="20" t="s">
        <v>155</v>
      </c>
    </row>
    <row r="69" spans="1:4" x14ac:dyDescent="0.25">
      <c r="A69" s="21" t="s">
        <v>0</v>
      </c>
      <c r="B69" s="19">
        <v>15000</v>
      </c>
      <c r="C69" s="20" t="s">
        <v>180</v>
      </c>
      <c r="D69" s="20" t="s">
        <v>155</v>
      </c>
    </row>
    <row r="70" spans="1:4" x14ac:dyDescent="0.25">
      <c r="A70" s="20" t="s">
        <v>21</v>
      </c>
      <c r="B70" s="19">
        <v>2500</v>
      </c>
      <c r="C70" s="20" t="s">
        <v>82</v>
      </c>
      <c r="D70" s="20" t="s">
        <v>155</v>
      </c>
    </row>
    <row r="71" spans="1:4" x14ac:dyDescent="0.25">
      <c r="A71" s="20" t="s">
        <v>49</v>
      </c>
      <c r="B71" s="19">
        <v>1000</v>
      </c>
      <c r="C71" s="20" t="s">
        <v>82</v>
      </c>
      <c r="D71" s="20" t="s">
        <v>155</v>
      </c>
    </row>
    <row r="72" spans="1:4" x14ac:dyDescent="0.25">
      <c r="A72" s="20" t="s">
        <v>117</v>
      </c>
      <c r="B72" s="19">
        <v>2500</v>
      </c>
      <c r="C72" s="20" t="s">
        <v>82</v>
      </c>
      <c r="D72" s="20" t="s">
        <v>155</v>
      </c>
    </row>
    <row r="73" spans="1:4" x14ac:dyDescent="0.25">
      <c r="A73" s="20" t="s">
        <v>69</v>
      </c>
      <c r="B73" s="19">
        <v>1500</v>
      </c>
      <c r="C73" s="20" t="s">
        <v>82</v>
      </c>
      <c r="D73" s="20" t="s">
        <v>155</v>
      </c>
    </row>
    <row r="74" spans="1:4" x14ac:dyDescent="0.25">
      <c r="A74" s="20" t="s">
        <v>69</v>
      </c>
      <c r="B74" s="19">
        <v>2500</v>
      </c>
      <c r="C74" s="20" t="s">
        <v>82</v>
      </c>
      <c r="D74" s="20" t="s">
        <v>155</v>
      </c>
    </row>
    <row r="75" spans="1:4" x14ac:dyDescent="0.25">
      <c r="A75" s="21" t="s">
        <v>175</v>
      </c>
      <c r="B75" s="19">
        <v>50000</v>
      </c>
      <c r="C75" s="20" t="s">
        <v>180</v>
      </c>
      <c r="D75" s="20" t="s">
        <v>155</v>
      </c>
    </row>
    <row r="76" spans="1:4" x14ac:dyDescent="0.25">
      <c r="A76" s="20" t="s">
        <v>70</v>
      </c>
      <c r="B76" s="19">
        <v>2500</v>
      </c>
      <c r="C76" s="20" t="s">
        <v>82</v>
      </c>
      <c r="D76" s="20" t="s">
        <v>155</v>
      </c>
    </row>
    <row r="77" spans="1:4" x14ac:dyDescent="0.25">
      <c r="A77" s="20" t="s">
        <v>71</v>
      </c>
      <c r="B77" s="19">
        <v>2500</v>
      </c>
      <c r="C77" s="20" t="s">
        <v>82</v>
      </c>
      <c r="D77" s="20" t="s">
        <v>155</v>
      </c>
    </row>
    <row r="78" spans="1:4" x14ac:dyDescent="0.25">
      <c r="A78" s="20" t="s">
        <v>15</v>
      </c>
      <c r="B78" s="19">
        <v>2500</v>
      </c>
      <c r="C78" s="20" t="s">
        <v>82</v>
      </c>
      <c r="D78" s="20" t="s">
        <v>155</v>
      </c>
    </row>
    <row r="79" spans="1:4" x14ac:dyDescent="0.25">
      <c r="A79" s="20" t="s">
        <v>15</v>
      </c>
      <c r="B79" s="19">
        <v>2500</v>
      </c>
      <c r="C79" s="20" t="s">
        <v>82</v>
      </c>
      <c r="D79" s="20" t="s">
        <v>155</v>
      </c>
    </row>
    <row r="80" spans="1:4" x14ac:dyDescent="0.25">
      <c r="A80" s="21" t="s">
        <v>15</v>
      </c>
      <c r="B80" s="19">
        <v>10000</v>
      </c>
      <c r="C80" s="20" t="s">
        <v>180</v>
      </c>
      <c r="D80" s="20" t="s">
        <v>155</v>
      </c>
    </row>
    <row r="81" spans="1:4" x14ac:dyDescent="0.25">
      <c r="A81" s="21" t="s">
        <v>95</v>
      </c>
      <c r="B81" s="19">
        <v>50000</v>
      </c>
      <c r="C81" s="20" t="s">
        <v>180</v>
      </c>
      <c r="D81" s="20" t="s">
        <v>155</v>
      </c>
    </row>
    <row r="82" spans="1:4" x14ac:dyDescent="0.25">
      <c r="A82" s="20" t="s">
        <v>26</v>
      </c>
      <c r="B82" s="19">
        <v>2500</v>
      </c>
      <c r="C82" s="20" t="s">
        <v>82</v>
      </c>
      <c r="D82" s="20" t="s">
        <v>155</v>
      </c>
    </row>
    <row r="83" spans="1:4" x14ac:dyDescent="0.25">
      <c r="A83" s="20" t="s">
        <v>72</v>
      </c>
      <c r="B83" s="19">
        <v>2500</v>
      </c>
      <c r="C83" s="20" t="s">
        <v>82</v>
      </c>
      <c r="D83" s="20" t="s">
        <v>155</v>
      </c>
    </row>
    <row r="84" spans="1:4" x14ac:dyDescent="0.25">
      <c r="A84" s="20" t="s">
        <v>72</v>
      </c>
      <c r="B84" s="19">
        <v>2000</v>
      </c>
      <c r="C84" s="20" t="s">
        <v>82</v>
      </c>
      <c r="D84" s="20" t="s">
        <v>155</v>
      </c>
    </row>
    <row r="85" spans="1:4" x14ac:dyDescent="0.25">
      <c r="A85" s="20" t="s">
        <v>14</v>
      </c>
      <c r="B85" s="19">
        <v>1500</v>
      </c>
      <c r="C85" s="20" t="s">
        <v>82</v>
      </c>
      <c r="D85" s="20" t="s">
        <v>155</v>
      </c>
    </row>
    <row r="86" spans="1:4" x14ac:dyDescent="0.25">
      <c r="A86" s="20" t="s">
        <v>3</v>
      </c>
      <c r="B86" s="19">
        <v>2500</v>
      </c>
      <c r="C86" s="20" t="s">
        <v>82</v>
      </c>
      <c r="D86" s="20" t="s">
        <v>155</v>
      </c>
    </row>
    <row r="87" spans="1:4" x14ac:dyDescent="0.25">
      <c r="A87" s="20" t="s">
        <v>3</v>
      </c>
      <c r="B87" s="19">
        <v>2500</v>
      </c>
      <c r="C87" s="20" t="s">
        <v>82</v>
      </c>
      <c r="D87" s="20" t="s">
        <v>155</v>
      </c>
    </row>
    <row r="88" spans="1:4" x14ac:dyDescent="0.25">
      <c r="A88" s="20" t="s">
        <v>73</v>
      </c>
      <c r="B88" s="19">
        <v>2500</v>
      </c>
      <c r="C88" s="20" t="s">
        <v>82</v>
      </c>
      <c r="D88" s="20" t="s">
        <v>155</v>
      </c>
    </row>
    <row r="89" spans="1:4" x14ac:dyDescent="0.25">
      <c r="A89" s="20" t="s">
        <v>81</v>
      </c>
      <c r="B89" s="19">
        <v>1500</v>
      </c>
      <c r="C89" s="20" t="s">
        <v>82</v>
      </c>
      <c r="D89" s="20" t="s">
        <v>155</v>
      </c>
    </row>
    <row r="90" spans="1:4" x14ac:dyDescent="0.25">
      <c r="A90" s="20" t="s">
        <v>81</v>
      </c>
      <c r="B90" s="19">
        <v>2500</v>
      </c>
      <c r="C90" s="20" t="s">
        <v>82</v>
      </c>
      <c r="D90" s="20" t="s">
        <v>155</v>
      </c>
    </row>
    <row r="91" spans="1:4" x14ac:dyDescent="0.25">
      <c r="A91" s="20" t="s">
        <v>50</v>
      </c>
      <c r="B91" s="19">
        <v>2500</v>
      </c>
      <c r="C91" s="20" t="s">
        <v>82</v>
      </c>
      <c r="D91" s="20" t="s">
        <v>155</v>
      </c>
    </row>
    <row r="92" spans="1:4" x14ac:dyDescent="0.25">
      <c r="A92" s="20" t="s">
        <v>36</v>
      </c>
      <c r="B92" s="19">
        <v>2500</v>
      </c>
      <c r="C92" s="20" t="s">
        <v>82</v>
      </c>
      <c r="D92" s="20" t="s">
        <v>155</v>
      </c>
    </row>
    <row r="93" spans="1:4" x14ac:dyDescent="0.25">
      <c r="A93" s="21" t="s">
        <v>36</v>
      </c>
      <c r="B93" s="19">
        <v>40000</v>
      </c>
      <c r="C93" s="20" t="s">
        <v>180</v>
      </c>
      <c r="D93" s="20" t="s">
        <v>155</v>
      </c>
    </row>
    <row r="94" spans="1:4" x14ac:dyDescent="0.25">
      <c r="A94" s="20" t="s">
        <v>28</v>
      </c>
      <c r="B94" s="19">
        <v>2500</v>
      </c>
      <c r="C94" s="20" t="s">
        <v>82</v>
      </c>
      <c r="D94" s="20" t="s">
        <v>155</v>
      </c>
    </row>
    <row r="95" spans="1:4" x14ac:dyDescent="0.25">
      <c r="A95" s="21" t="s">
        <v>178</v>
      </c>
      <c r="B95" s="19">
        <v>50000</v>
      </c>
      <c r="C95" s="20" t="s">
        <v>180</v>
      </c>
      <c r="D95" s="20" t="s">
        <v>155</v>
      </c>
    </row>
    <row r="96" spans="1:4" x14ac:dyDescent="0.25">
      <c r="A96" s="21" t="s">
        <v>178</v>
      </c>
      <c r="B96" s="19">
        <v>150000</v>
      </c>
      <c r="C96" s="20" t="s">
        <v>182</v>
      </c>
      <c r="D96" s="20" t="s">
        <v>155</v>
      </c>
    </row>
    <row r="97" spans="1:4" x14ac:dyDescent="0.25">
      <c r="A97" s="20" t="s">
        <v>115</v>
      </c>
      <c r="B97" s="19">
        <v>2500</v>
      </c>
      <c r="C97" s="20" t="s">
        <v>82</v>
      </c>
      <c r="D97" s="20" t="s">
        <v>155</v>
      </c>
    </row>
    <row r="98" spans="1:4" x14ac:dyDescent="0.25">
      <c r="A98" s="20" t="s">
        <v>115</v>
      </c>
      <c r="B98" s="19">
        <v>2445</v>
      </c>
      <c r="C98" s="20" t="s">
        <v>82</v>
      </c>
      <c r="D98" s="20" t="s">
        <v>155</v>
      </c>
    </row>
    <row r="99" spans="1:4" x14ac:dyDescent="0.25">
      <c r="A99" s="20" t="s">
        <v>112</v>
      </c>
      <c r="B99" s="19">
        <v>2500</v>
      </c>
      <c r="C99" s="20" t="s">
        <v>82</v>
      </c>
      <c r="D99" s="20" t="s">
        <v>155</v>
      </c>
    </row>
    <row r="100" spans="1:4" x14ac:dyDescent="0.25">
      <c r="A100" s="20" t="s">
        <v>39</v>
      </c>
      <c r="B100" s="19">
        <v>1500</v>
      </c>
      <c r="C100" s="20" t="s">
        <v>82</v>
      </c>
      <c r="D100" s="20" t="s">
        <v>155</v>
      </c>
    </row>
    <row r="101" spans="1:4" x14ac:dyDescent="0.25">
      <c r="A101" s="20" t="s">
        <v>74</v>
      </c>
      <c r="B101" s="19">
        <v>2500</v>
      </c>
      <c r="C101" s="20" t="s">
        <v>82</v>
      </c>
      <c r="D101" s="20" t="s">
        <v>155</v>
      </c>
    </row>
    <row r="102" spans="1:4" x14ac:dyDescent="0.25">
      <c r="A102" s="20" t="s">
        <v>74</v>
      </c>
      <c r="B102" s="19">
        <v>2500</v>
      </c>
      <c r="C102" s="20" t="s">
        <v>82</v>
      </c>
      <c r="D102" s="20" t="s">
        <v>155</v>
      </c>
    </row>
    <row r="103" spans="1:4" x14ac:dyDescent="0.25">
      <c r="A103" s="21" t="s">
        <v>147</v>
      </c>
      <c r="B103" s="19">
        <v>35000</v>
      </c>
      <c r="C103" s="20" t="s">
        <v>180</v>
      </c>
      <c r="D103" s="20" t="s">
        <v>155</v>
      </c>
    </row>
    <row r="104" spans="1:4" x14ac:dyDescent="0.25">
      <c r="A104" s="20" t="s">
        <v>87</v>
      </c>
      <c r="B104" s="19">
        <v>2500</v>
      </c>
      <c r="C104" s="20" t="s">
        <v>82</v>
      </c>
      <c r="D104" s="20" t="s">
        <v>155</v>
      </c>
    </row>
    <row r="105" spans="1:4" x14ac:dyDescent="0.25">
      <c r="A105" s="20" t="s">
        <v>13</v>
      </c>
      <c r="B105" s="19">
        <v>2500</v>
      </c>
      <c r="C105" s="20" t="s">
        <v>82</v>
      </c>
      <c r="D105" s="20" t="s">
        <v>155</v>
      </c>
    </row>
    <row r="106" spans="1:4" x14ac:dyDescent="0.25">
      <c r="A106" s="20" t="s">
        <v>13</v>
      </c>
      <c r="B106" s="19">
        <v>2500</v>
      </c>
      <c r="C106" s="20" t="s">
        <v>82</v>
      </c>
      <c r="D106" s="20" t="s">
        <v>155</v>
      </c>
    </row>
    <row r="107" spans="1:4" x14ac:dyDescent="0.25">
      <c r="A107" s="20" t="s">
        <v>22</v>
      </c>
      <c r="B107" s="19">
        <v>2500</v>
      </c>
      <c r="C107" s="20" t="s">
        <v>82</v>
      </c>
      <c r="D107" s="20" t="s">
        <v>155</v>
      </c>
    </row>
    <row r="108" spans="1:4" x14ac:dyDescent="0.25">
      <c r="A108" s="21" t="s">
        <v>160</v>
      </c>
      <c r="B108" s="19">
        <v>50000</v>
      </c>
      <c r="C108" s="20" t="s">
        <v>180</v>
      </c>
      <c r="D108" s="20" t="s">
        <v>155</v>
      </c>
    </row>
    <row r="109" spans="1:4" x14ac:dyDescent="0.25">
      <c r="A109" s="20" t="s">
        <v>51</v>
      </c>
      <c r="B109" s="19">
        <v>2500</v>
      </c>
      <c r="C109" s="20" t="s">
        <v>82</v>
      </c>
      <c r="D109" s="20" t="s">
        <v>155</v>
      </c>
    </row>
    <row r="110" spans="1:4" x14ac:dyDescent="0.25">
      <c r="A110" s="20" t="s">
        <v>51</v>
      </c>
      <c r="B110" s="19">
        <v>2500</v>
      </c>
      <c r="C110" s="20" t="s">
        <v>82</v>
      </c>
      <c r="D110" s="20" t="s">
        <v>155</v>
      </c>
    </row>
    <row r="111" spans="1:4" x14ac:dyDescent="0.25">
      <c r="A111" s="20" t="s">
        <v>24</v>
      </c>
      <c r="B111" s="19">
        <v>2500</v>
      </c>
      <c r="C111" s="20" t="s">
        <v>82</v>
      </c>
      <c r="D111" s="20" t="s">
        <v>155</v>
      </c>
    </row>
    <row r="112" spans="1:4" x14ac:dyDescent="0.25">
      <c r="A112" s="20" t="s">
        <v>7</v>
      </c>
      <c r="B112" s="19">
        <v>2500</v>
      </c>
      <c r="C112" s="20" t="s">
        <v>82</v>
      </c>
      <c r="D112" s="20" t="s">
        <v>155</v>
      </c>
    </row>
    <row r="113" spans="1:4" x14ac:dyDescent="0.25">
      <c r="A113" s="20" t="s">
        <v>7</v>
      </c>
      <c r="B113" s="19">
        <v>2500</v>
      </c>
      <c r="C113" s="20" t="s">
        <v>82</v>
      </c>
      <c r="D113" s="20" t="s">
        <v>155</v>
      </c>
    </row>
    <row r="114" spans="1:4" x14ac:dyDescent="0.25">
      <c r="A114" s="21" t="s">
        <v>174</v>
      </c>
      <c r="B114" s="19">
        <v>50000</v>
      </c>
      <c r="C114" s="20" t="s">
        <v>180</v>
      </c>
      <c r="D114" s="20" t="s">
        <v>155</v>
      </c>
    </row>
    <row r="115" spans="1:4" x14ac:dyDescent="0.25">
      <c r="A115" s="20" t="s">
        <v>116</v>
      </c>
      <c r="B115" s="19">
        <v>2500</v>
      </c>
      <c r="C115" s="20" t="s">
        <v>82</v>
      </c>
      <c r="D115" s="20" t="s">
        <v>155</v>
      </c>
    </row>
    <row r="116" spans="1:4" x14ac:dyDescent="0.25">
      <c r="A116" s="20" t="s">
        <v>116</v>
      </c>
      <c r="B116" s="19">
        <v>2500</v>
      </c>
      <c r="C116" s="20" t="s">
        <v>82</v>
      </c>
      <c r="D116" s="20" t="s">
        <v>155</v>
      </c>
    </row>
    <row r="117" spans="1:4" x14ac:dyDescent="0.25">
      <c r="A117" s="20" t="s">
        <v>116</v>
      </c>
      <c r="B117" s="19">
        <v>2500</v>
      </c>
      <c r="C117" s="20" t="s">
        <v>82</v>
      </c>
      <c r="D117" s="20" t="s">
        <v>155</v>
      </c>
    </row>
    <row r="118" spans="1:4" x14ac:dyDescent="0.25">
      <c r="A118" s="20" t="s">
        <v>52</v>
      </c>
      <c r="B118" s="19">
        <v>2500</v>
      </c>
      <c r="C118" s="20" t="s">
        <v>82</v>
      </c>
      <c r="D118" s="20" t="s">
        <v>155</v>
      </c>
    </row>
    <row r="119" spans="1:4" x14ac:dyDescent="0.25">
      <c r="A119" s="21" t="s">
        <v>176</v>
      </c>
      <c r="B119" s="19">
        <v>45000</v>
      </c>
      <c r="C119" s="20" t="s">
        <v>180</v>
      </c>
      <c r="D119" s="20" t="s">
        <v>155</v>
      </c>
    </row>
    <row r="120" spans="1:4" x14ac:dyDescent="0.25">
      <c r="A120" s="20" t="s">
        <v>23</v>
      </c>
      <c r="B120" s="19">
        <v>2500</v>
      </c>
      <c r="C120" s="20" t="s">
        <v>82</v>
      </c>
      <c r="D120" s="20" t="s">
        <v>155</v>
      </c>
    </row>
    <row r="121" spans="1:4" x14ac:dyDescent="0.25">
      <c r="A121" s="20" t="s">
        <v>29</v>
      </c>
      <c r="B121" s="19">
        <v>2500</v>
      </c>
      <c r="C121" s="20" t="s">
        <v>82</v>
      </c>
      <c r="D121" s="20" t="s">
        <v>155</v>
      </c>
    </row>
    <row r="122" spans="1:4" x14ac:dyDescent="0.25">
      <c r="A122" s="25" t="s">
        <v>89</v>
      </c>
      <c r="B122" s="19">
        <v>2500</v>
      </c>
      <c r="C122" s="20" t="s">
        <v>82</v>
      </c>
      <c r="D122" s="20" t="s">
        <v>155</v>
      </c>
    </row>
    <row r="123" spans="1:4" x14ac:dyDescent="0.25">
      <c r="A123" s="25" t="s">
        <v>89</v>
      </c>
      <c r="B123" s="19">
        <v>2500</v>
      </c>
      <c r="C123" s="20" t="s">
        <v>82</v>
      </c>
      <c r="D123" s="20" t="s">
        <v>155</v>
      </c>
    </row>
    <row r="124" spans="1:4" x14ac:dyDescent="0.25">
      <c r="A124" s="20" t="s">
        <v>37</v>
      </c>
      <c r="B124" s="19">
        <v>2500</v>
      </c>
      <c r="C124" s="20" t="s">
        <v>82</v>
      </c>
      <c r="D124" s="20" t="s">
        <v>155</v>
      </c>
    </row>
    <row r="125" spans="1:4" x14ac:dyDescent="0.25">
      <c r="A125" s="20" t="s">
        <v>53</v>
      </c>
      <c r="B125" s="19">
        <v>2500</v>
      </c>
      <c r="C125" s="20" t="s">
        <v>82</v>
      </c>
      <c r="D125" s="20" t="s">
        <v>155</v>
      </c>
    </row>
    <row r="126" spans="1:4" x14ac:dyDescent="0.25">
      <c r="A126" s="20" t="s">
        <v>53</v>
      </c>
      <c r="B126" s="19">
        <v>2500</v>
      </c>
      <c r="C126" s="20" t="s">
        <v>82</v>
      </c>
      <c r="D126" s="20" t="s">
        <v>155</v>
      </c>
    </row>
    <row r="127" spans="1:4" x14ac:dyDescent="0.25">
      <c r="A127" s="25" t="s">
        <v>144</v>
      </c>
      <c r="B127" s="19">
        <v>2000</v>
      </c>
      <c r="C127" s="20" t="s">
        <v>82</v>
      </c>
      <c r="D127" s="20" t="s">
        <v>155</v>
      </c>
    </row>
    <row r="128" spans="1:4" x14ac:dyDescent="0.25">
      <c r="A128" s="20" t="s">
        <v>33</v>
      </c>
      <c r="B128" s="19">
        <v>2500</v>
      </c>
      <c r="C128" s="20" t="s">
        <v>82</v>
      </c>
      <c r="D128" s="20" t="s">
        <v>155</v>
      </c>
    </row>
    <row r="129" spans="1:4" x14ac:dyDescent="0.25">
      <c r="A129" s="20" t="s">
        <v>54</v>
      </c>
      <c r="B129" s="19">
        <v>2500</v>
      </c>
      <c r="C129" s="20" t="s">
        <v>82</v>
      </c>
      <c r="D129" s="20" t="s">
        <v>155</v>
      </c>
    </row>
    <row r="130" spans="1:4" x14ac:dyDescent="0.25">
      <c r="A130" s="20" t="s">
        <v>35</v>
      </c>
      <c r="B130" s="19">
        <v>2500</v>
      </c>
      <c r="C130" s="20" t="s">
        <v>82</v>
      </c>
      <c r="D130" s="20" t="s">
        <v>155</v>
      </c>
    </row>
    <row r="131" spans="1:4" x14ac:dyDescent="0.25">
      <c r="A131" s="20" t="s">
        <v>35</v>
      </c>
      <c r="B131" s="19">
        <v>2500</v>
      </c>
      <c r="C131" s="20" t="s">
        <v>82</v>
      </c>
      <c r="D131" s="20" t="s">
        <v>155</v>
      </c>
    </row>
    <row r="132" spans="1:4" x14ac:dyDescent="0.25">
      <c r="A132" s="20" t="s">
        <v>35</v>
      </c>
      <c r="B132" s="19">
        <v>2500</v>
      </c>
      <c r="C132" s="20" t="s">
        <v>82</v>
      </c>
      <c r="D132" s="20" t="s">
        <v>155</v>
      </c>
    </row>
    <row r="133" spans="1:4" x14ac:dyDescent="0.25">
      <c r="A133" s="20" t="s">
        <v>34</v>
      </c>
      <c r="B133" s="19">
        <v>2500</v>
      </c>
      <c r="C133" s="20" t="s">
        <v>82</v>
      </c>
      <c r="D133" s="20" t="s">
        <v>155</v>
      </c>
    </row>
    <row r="134" spans="1:4" x14ac:dyDescent="0.25">
      <c r="A134" s="46" t="s">
        <v>102</v>
      </c>
      <c r="B134" s="19">
        <v>2500</v>
      </c>
      <c r="C134" s="20" t="s">
        <v>82</v>
      </c>
      <c r="D134" s="20" t="s">
        <v>155</v>
      </c>
    </row>
    <row r="135" spans="1:4" x14ac:dyDescent="0.25">
      <c r="A135" s="46" t="s">
        <v>102</v>
      </c>
      <c r="B135" s="19">
        <v>2500</v>
      </c>
      <c r="C135" s="20" t="s">
        <v>82</v>
      </c>
      <c r="D135" s="20" t="s">
        <v>155</v>
      </c>
    </row>
    <row r="136" spans="1:4" x14ac:dyDescent="0.25">
      <c r="A136" s="21" t="s">
        <v>181</v>
      </c>
      <c r="B136" s="19">
        <v>10000</v>
      </c>
      <c r="C136" s="20" t="s">
        <v>180</v>
      </c>
      <c r="D136" s="20" t="s">
        <v>155</v>
      </c>
    </row>
    <row r="137" spans="1:4" x14ac:dyDescent="0.25">
      <c r="A137" s="20" t="s">
        <v>55</v>
      </c>
      <c r="B137" s="19">
        <v>1500</v>
      </c>
      <c r="C137" s="20" t="s">
        <v>82</v>
      </c>
      <c r="D137" s="20" t="s">
        <v>155</v>
      </c>
    </row>
    <row r="138" spans="1:4" x14ac:dyDescent="0.25">
      <c r="A138" s="21" t="s">
        <v>177</v>
      </c>
      <c r="B138" s="19">
        <v>20000</v>
      </c>
      <c r="C138" s="20" t="s">
        <v>180</v>
      </c>
      <c r="D138" s="20" t="s">
        <v>155</v>
      </c>
    </row>
    <row r="139" spans="1:4" x14ac:dyDescent="0.25">
      <c r="A139" s="20" t="s">
        <v>11</v>
      </c>
      <c r="B139" s="19">
        <v>2500</v>
      </c>
      <c r="C139" s="20" t="s">
        <v>82</v>
      </c>
      <c r="D139" s="20" t="s">
        <v>155</v>
      </c>
    </row>
    <row r="140" spans="1:4" x14ac:dyDescent="0.25">
      <c r="A140" s="20" t="s">
        <v>8</v>
      </c>
      <c r="B140" s="19">
        <v>2500</v>
      </c>
      <c r="C140" s="20" t="s">
        <v>82</v>
      </c>
      <c r="D140" s="20" t="s">
        <v>155</v>
      </c>
    </row>
    <row r="141" spans="1:4" x14ac:dyDescent="0.25">
      <c r="A141" s="20" t="s">
        <v>6</v>
      </c>
      <c r="B141" s="19">
        <v>2500</v>
      </c>
      <c r="C141" s="20" t="s">
        <v>82</v>
      </c>
      <c r="D141" s="20" t="s">
        <v>155</v>
      </c>
    </row>
    <row r="142" spans="1:4" x14ac:dyDescent="0.25">
      <c r="A142" s="20" t="s">
        <v>6</v>
      </c>
      <c r="B142" s="19">
        <v>2500</v>
      </c>
      <c r="C142" s="20" t="s">
        <v>82</v>
      </c>
      <c r="D142" s="20" t="s">
        <v>155</v>
      </c>
    </row>
    <row r="143" spans="1:4" x14ac:dyDescent="0.25">
      <c r="A143" s="21" t="s">
        <v>6</v>
      </c>
      <c r="B143" s="19">
        <v>50000</v>
      </c>
      <c r="C143" s="20" t="s">
        <v>180</v>
      </c>
      <c r="D143" s="20" t="s">
        <v>155</v>
      </c>
    </row>
    <row r="144" spans="1:4" x14ac:dyDescent="0.25">
      <c r="A144" s="20" t="s">
        <v>80</v>
      </c>
      <c r="B144" s="19">
        <v>2500</v>
      </c>
      <c r="C144" s="20" t="s">
        <v>82</v>
      </c>
      <c r="D144" s="20" t="s">
        <v>155</v>
      </c>
    </row>
    <row r="145" spans="1:4" x14ac:dyDescent="0.25">
      <c r="A145" s="20" t="s">
        <v>80</v>
      </c>
      <c r="B145" s="19">
        <v>2500</v>
      </c>
      <c r="C145" s="20" t="s">
        <v>82</v>
      </c>
      <c r="D145" s="20" t="s">
        <v>155</v>
      </c>
    </row>
    <row r="146" spans="1:4" x14ac:dyDescent="0.25">
      <c r="A146" s="20" t="s">
        <v>75</v>
      </c>
      <c r="B146" s="19">
        <v>1695</v>
      </c>
      <c r="C146" s="20" t="s">
        <v>82</v>
      </c>
      <c r="D146" s="20" t="s">
        <v>155</v>
      </c>
    </row>
    <row r="147" spans="1:4" x14ac:dyDescent="0.25">
      <c r="A147" s="20" t="s">
        <v>56</v>
      </c>
      <c r="B147" s="19">
        <v>1000</v>
      </c>
      <c r="C147" s="20" t="s">
        <v>82</v>
      </c>
      <c r="D147" s="20" t="s">
        <v>155</v>
      </c>
    </row>
    <row r="148" spans="1:4" x14ac:dyDescent="0.25">
      <c r="A148" s="20" t="s">
        <v>56</v>
      </c>
      <c r="B148" s="19">
        <v>2500</v>
      </c>
      <c r="C148" s="20" t="s">
        <v>82</v>
      </c>
      <c r="D148" s="20" t="s">
        <v>155</v>
      </c>
    </row>
    <row r="149" spans="1:4" x14ac:dyDescent="0.25">
      <c r="A149" s="4"/>
      <c r="B149" s="22">
        <f>SUBTOTAL(109,Table2[Amount (annually)])</f>
        <v>1346040</v>
      </c>
      <c r="C149" s="5"/>
      <c r="D149" s="23"/>
    </row>
  </sheetData>
  <sortState ref="A2:D195">
    <sortCondition ref="A2"/>
  </sortState>
  <pageMargins left="0.25" right="0.25" top="0.75" bottom="0.75" header="0.3" footer="0.3"/>
  <pageSetup fitToHeight="0" orientation="landscape" r:id="rId1"/>
  <headerFooter>
    <oddHeader>&amp;LGrant awards 2019-2020</oddHead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34"/>
  <sheetViews>
    <sheetView workbookViewId="0">
      <pane ySplit="1" topLeftCell="A101" activePane="bottomLeft" state="frozen"/>
      <selection pane="bottomLeft" activeCell="D125" sqref="A2:D133"/>
    </sheetView>
  </sheetViews>
  <sheetFormatPr defaultRowHeight="13.8" x14ac:dyDescent="0.25"/>
  <cols>
    <col min="1" max="1" width="43.77734375" style="16" customWidth="1"/>
    <col min="2" max="2" width="14.6640625" style="9" customWidth="1"/>
    <col min="3" max="3" width="47.88671875" style="9" customWidth="1"/>
    <col min="4" max="4" width="15.88671875" style="9" customWidth="1"/>
    <col min="5" max="16384" width="8.88671875" style="9"/>
  </cols>
  <sheetData>
    <row r="1" spans="1:4" ht="27.6" x14ac:dyDescent="0.25">
      <c r="A1" s="7" t="s">
        <v>76</v>
      </c>
      <c r="B1" s="7" t="s">
        <v>99</v>
      </c>
      <c r="C1" s="8" t="s">
        <v>96</v>
      </c>
      <c r="D1" s="7" t="s">
        <v>183</v>
      </c>
    </row>
    <row r="2" spans="1:4" x14ac:dyDescent="0.25">
      <c r="A2" s="2" t="s">
        <v>77</v>
      </c>
      <c r="B2" s="31">
        <v>5000</v>
      </c>
      <c r="C2" s="2" t="s">
        <v>148</v>
      </c>
      <c r="D2" s="2" t="s">
        <v>98</v>
      </c>
    </row>
    <row r="3" spans="1:4" x14ac:dyDescent="0.25">
      <c r="A3" s="2" t="s">
        <v>83</v>
      </c>
      <c r="B3" s="34">
        <v>12000</v>
      </c>
      <c r="C3" s="24" t="s">
        <v>94</v>
      </c>
      <c r="D3" s="2" t="s">
        <v>98</v>
      </c>
    </row>
    <row r="4" spans="1:4" x14ac:dyDescent="0.25">
      <c r="A4" s="2" t="s">
        <v>119</v>
      </c>
      <c r="B4" s="31">
        <v>5000</v>
      </c>
      <c r="C4" s="2" t="s">
        <v>148</v>
      </c>
      <c r="D4" s="2" t="s">
        <v>98</v>
      </c>
    </row>
    <row r="5" spans="1:4" x14ac:dyDescent="0.25">
      <c r="A5" s="11" t="s">
        <v>119</v>
      </c>
      <c r="B5" s="30">
        <v>5000</v>
      </c>
      <c r="C5" s="24" t="s">
        <v>120</v>
      </c>
      <c r="D5" s="2" t="s">
        <v>98</v>
      </c>
    </row>
    <row r="6" spans="1:4" x14ac:dyDescent="0.25">
      <c r="A6" s="3" t="s">
        <v>173</v>
      </c>
      <c r="B6" s="31">
        <v>10000</v>
      </c>
      <c r="C6" s="2" t="s">
        <v>180</v>
      </c>
      <c r="D6" s="2" t="s">
        <v>155</v>
      </c>
    </row>
    <row r="7" spans="1:4" x14ac:dyDescent="0.25">
      <c r="A7" s="2" t="s">
        <v>110</v>
      </c>
      <c r="B7" s="34">
        <v>20000</v>
      </c>
      <c r="C7" s="24" t="s">
        <v>94</v>
      </c>
      <c r="D7" s="2" t="s">
        <v>98</v>
      </c>
    </row>
    <row r="8" spans="1:4" x14ac:dyDescent="0.25">
      <c r="A8" s="11" t="s">
        <v>110</v>
      </c>
      <c r="B8" s="31">
        <v>100000</v>
      </c>
      <c r="C8" s="24" t="s">
        <v>120</v>
      </c>
      <c r="D8" s="2" t="s">
        <v>98</v>
      </c>
    </row>
    <row r="9" spans="1:4" x14ac:dyDescent="0.25">
      <c r="A9" s="11" t="s">
        <v>110</v>
      </c>
      <c r="B9" s="31">
        <v>100000</v>
      </c>
      <c r="C9" s="24" t="s">
        <v>120</v>
      </c>
      <c r="D9" s="2" t="s">
        <v>98</v>
      </c>
    </row>
    <row r="10" spans="1:4" x14ac:dyDescent="0.25">
      <c r="A10" s="11" t="s">
        <v>10</v>
      </c>
      <c r="B10" s="31">
        <v>5000</v>
      </c>
      <c r="C10" s="24" t="s">
        <v>120</v>
      </c>
      <c r="D10" s="2" t="s">
        <v>98</v>
      </c>
    </row>
    <row r="11" spans="1:4" x14ac:dyDescent="0.25">
      <c r="A11" s="2" t="s">
        <v>1</v>
      </c>
      <c r="B11" s="31">
        <v>5000</v>
      </c>
      <c r="C11" s="2" t="s">
        <v>148</v>
      </c>
      <c r="D11" s="2" t="s">
        <v>98</v>
      </c>
    </row>
    <row r="12" spans="1:4" x14ac:dyDescent="0.25">
      <c r="A12" s="3" t="s">
        <v>1</v>
      </c>
      <c r="B12" s="31">
        <v>150000</v>
      </c>
      <c r="C12" s="2" t="s">
        <v>182</v>
      </c>
      <c r="D12" s="2" t="s">
        <v>155</v>
      </c>
    </row>
    <row r="13" spans="1:4" x14ac:dyDescent="0.25">
      <c r="A13" s="2" t="s">
        <v>1</v>
      </c>
      <c r="B13" s="34">
        <v>10000</v>
      </c>
      <c r="C13" s="24" t="s">
        <v>94</v>
      </c>
      <c r="D13" s="2" t="s">
        <v>98</v>
      </c>
    </row>
    <row r="14" spans="1:4" x14ac:dyDescent="0.25">
      <c r="A14" s="11" t="s">
        <v>59</v>
      </c>
      <c r="B14" s="26">
        <v>12000</v>
      </c>
      <c r="C14" s="24" t="s">
        <v>94</v>
      </c>
      <c r="D14" s="2" t="s">
        <v>98</v>
      </c>
    </row>
    <row r="15" spans="1:4" x14ac:dyDescent="0.25">
      <c r="A15" s="10" t="s">
        <v>59</v>
      </c>
      <c r="B15" s="37">
        <v>5000</v>
      </c>
      <c r="C15" s="24" t="s">
        <v>100</v>
      </c>
      <c r="D15" s="2" t="s">
        <v>98</v>
      </c>
    </row>
    <row r="16" spans="1:4" x14ac:dyDescent="0.25">
      <c r="A16" s="10" t="s">
        <v>104</v>
      </c>
      <c r="B16" s="37">
        <v>5000</v>
      </c>
      <c r="C16" s="24" t="s">
        <v>100</v>
      </c>
      <c r="D16" s="2" t="s">
        <v>98</v>
      </c>
    </row>
    <row r="17" spans="1:4" x14ac:dyDescent="0.25">
      <c r="A17" s="3" t="s">
        <v>163</v>
      </c>
      <c r="B17" s="31">
        <v>20000</v>
      </c>
      <c r="C17" s="2" t="s">
        <v>180</v>
      </c>
      <c r="D17" s="2" t="s">
        <v>155</v>
      </c>
    </row>
    <row r="18" spans="1:4" x14ac:dyDescent="0.25">
      <c r="A18" s="2" t="s">
        <v>4</v>
      </c>
      <c r="B18" s="31">
        <v>5000</v>
      </c>
      <c r="C18" s="2" t="s">
        <v>148</v>
      </c>
      <c r="D18" s="2" t="s">
        <v>98</v>
      </c>
    </row>
    <row r="19" spans="1:4" x14ac:dyDescent="0.25">
      <c r="A19" s="2" t="s">
        <v>4</v>
      </c>
      <c r="B19" s="27">
        <v>16000</v>
      </c>
      <c r="C19" s="24" t="s">
        <v>94</v>
      </c>
      <c r="D19" s="2" t="s">
        <v>98</v>
      </c>
    </row>
    <row r="20" spans="1:4" x14ac:dyDescent="0.25">
      <c r="A20" s="11" t="s">
        <v>4</v>
      </c>
      <c r="B20" s="31">
        <v>5000</v>
      </c>
      <c r="C20" s="24" t="s">
        <v>120</v>
      </c>
      <c r="D20" s="2" t="s">
        <v>98</v>
      </c>
    </row>
    <row r="21" spans="1:4" x14ac:dyDescent="0.25">
      <c r="A21" s="3" t="s">
        <v>60</v>
      </c>
      <c r="B21" s="31">
        <v>150000</v>
      </c>
      <c r="C21" s="2" t="s">
        <v>182</v>
      </c>
      <c r="D21" s="2" t="s">
        <v>155</v>
      </c>
    </row>
    <row r="22" spans="1:4" x14ac:dyDescent="0.25">
      <c r="A22" s="10" t="s">
        <v>107</v>
      </c>
      <c r="B22" s="37">
        <v>5000</v>
      </c>
      <c r="C22" s="24" t="s">
        <v>100</v>
      </c>
      <c r="D22" s="2" t="s">
        <v>98</v>
      </c>
    </row>
    <row r="23" spans="1:4" x14ac:dyDescent="0.25">
      <c r="A23" s="3" t="s">
        <v>179</v>
      </c>
      <c r="B23" s="31">
        <v>25000</v>
      </c>
      <c r="C23" s="2" t="s">
        <v>180</v>
      </c>
      <c r="D23" s="2" t="s">
        <v>155</v>
      </c>
    </row>
    <row r="24" spans="1:4" x14ac:dyDescent="0.25">
      <c r="A24" s="2" t="s">
        <v>111</v>
      </c>
      <c r="B24" s="27">
        <v>16000</v>
      </c>
      <c r="C24" s="24" t="s">
        <v>94</v>
      </c>
      <c r="D24" s="2" t="s">
        <v>98</v>
      </c>
    </row>
    <row r="25" spans="1:4" x14ac:dyDescent="0.25">
      <c r="A25" s="11" t="s">
        <v>9</v>
      </c>
      <c r="B25" s="34">
        <v>16000</v>
      </c>
      <c r="C25" s="24" t="s">
        <v>94</v>
      </c>
      <c r="D25" s="2" t="s">
        <v>98</v>
      </c>
    </row>
    <row r="26" spans="1:4" x14ac:dyDescent="0.25">
      <c r="A26" s="11" t="s">
        <v>121</v>
      </c>
      <c r="B26" s="31">
        <v>2500</v>
      </c>
      <c r="C26" s="24" t="s">
        <v>120</v>
      </c>
      <c r="D26" s="2" t="s">
        <v>98</v>
      </c>
    </row>
    <row r="27" spans="1:4" x14ac:dyDescent="0.25">
      <c r="A27" s="3" t="s">
        <v>61</v>
      </c>
      <c r="B27" s="31">
        <v>20000</v>
      </c>
      <c r="C27" s="2" t="s">
        <v>180</v>
      </c>
      <c r="D27" s="2" t="s">
        <v>155</v>
      </c>
    </row>
    <row r="28" spans="1:4" x14ac:dyDescent="0.25">
      <c r="A28" s="11" t="s">
        <v>61</v>
      </c>
      <c r="B28" s="30">
        <v>3500</v>
      </c>
      <c r="C28" s="24" t="s">
        <v>120</v>
      </c>
      <c r="D28" s="2" t="s">
        <v>98</v>
      </c>
    </row>
    <row r="29" spans="1:4" x14ac:dyDescent="0.25">
      <c r="A29" s="2" t="s">
        <v>62</v>
      </c>
      <c r="B29" s="34">
        <v>20000</v>
      </c>
      <c r="C29" s="24" t="s">
        <v>94</v>
      </c>
      <c r="D29" s="2" t="s">
        <v>98</v>
      </c>
    </row>
    <row r="30" spans="1:4" x14ac:dyDescent="0.25">
      <c r="A30" s="2" t="s">
        <v>63</v>
      </c>
      <c r="B30" s="31">
        <v>5000</v>
      </c>
      <c r="C30" s="2" t="s">
        <v>148</v>
      </c>
      <c r="D30" s="2" t="s">
        <v>98</v>
      </c>
    </row>
    <row r="31" spans="1:4" x14ac:dyDescent="0.25">
      <c r="A31" s="2" t="s">
        <v>122</v>
      </c>
      <c r="B31" s="31">
        <v>5000</v>
      </c>
      <c r="C31" s="24" t="s">
        <v>120</v>
      </c>
      <c r="D31" s="2" t="s">
        <v>98</v>
      </c>
    </row>
    <row r="32" spans="1:4" x14ac:dyDescent="0.25">
      <c r="A32" s="11" t="s">
        <v>18</v>
      </c>
      <c r="B32" s="32">
        <v>5000</v>
      </c>
      <c r="C32" s="24" t="s">
        <v>120</v>
      </c>
      <c r="D32" s="2" t="s">
        <v>98</v>
      </c>
    </row>
    <row r="33" spans="1:4" x14ac:dyDescent="0.25">
      <c r="A33" s="2" t="s">
        <v>149</v>
      </c>
      <c r="B33" s="31">
        <v>10000</v>
      </c>
      <c r="C33" s="2" t="s">
        <v>148</v>
      </c>
      <c r="D33" s="2" t="s">
        <v>98</v>
      </c>
    </row>
    <row r="34" spans="1:4" x14ac:dyDescent="0.25">
      <c r="A34" s="3" t="s">
        <v>149</v>
      </c>
      <c r="B34" s="31">
        <v>50000</v>
      </c>
      <c r="C34" s="2" t="s">
        <v>180</v>
      </c>
      <c r="D34" s="2" t="s">
        <v>155</v>
      </c>
    </row>
    <row r="35" spans="1:4" x14ac:dyDescent="0.25">
      <c r="A35" s="10" t="s">
        <v>12</v>
      </c>
      <c r="B35" s="37">
        <v>1000</v>
      </c>
      <c r="C35" s="24" t="s">
        <v>100</v>
      </c>
      <c r="D35" s="2" t="s">
        <v>98</v>
      </c>
    </row>
    <row r="36" spans="1:4" x14ac:dyDescent="0.25">
      <c r="A36" s="11" t="s">
        <v>123</v>
      </c>
      <c r="B36" s="31">
        <v>2500</v>
      </c>
      <c r="C36" s="24" t="s">
        <v>120</v>
      </c>
      <c r="D36" s="2" t="s">
        <v>98</v>
      </c>
    </row>
    <row r="37" spans="1:4" x14ac:dyDescent="0.25">
      <c r="A37" s="11" t="s">
        <v>45</v>
      </c>
      <c r="B37" s="31">
        <v>2500</v>
      </c>
      <c r="C37" s="24" t="s">
        <v>120</v>
      </c>
      <c r="D37" s="2" t="s">
        <v>98</v>
      </c>
    </row>
    <row r="38" spans="1:4" ht="27.6" x14ac:dyDescent="0.25">
      <c r="A38" s="2" t="s">
        <v>124</v>
      </c>
      <c r="B38" s="32">
        <v>5000</v>
      </c>
      <c r="C38" s="24" t="s">
        <v>120</v>
      </c>
      <c r="D38" s="2" t="s">
        <v>98</v>
      </c>
    </row>
    <row r="39" spans="1:4" x14ac:dyDescent="0.25">
      <c r="A39" s="11" t="s">
        <v>125</v>
      </c>
      <c r="B39" s="30">
        <v>5000</v>
      </c>
      <c r="C39" s="24" t="s">
        <v>120</v>
      </c>
      <c r="D39" s="2" t="s">
        <v>98</v>
      </c>
    </row>
    <row r="40" spans="1:4" x14ac:dyDescent="0.25">
      <c r="A40" s="2" t="s">
        <v>84</v>
      </c>
      <c r="B40" s="27">
        <v>12000</v>
      </c>
      <c r="C40" s="24" t="s">
        <v>94</v>
      </c>
      <c r="D40" s="2" t="s">
        <v>98</v>
      </c>
    </row>
    <row r="41" spans="1:4" x14ac:dyDescent="0.25">
      <c r="A41" s="11" t="s">
        <v>109</v>
      </c>
      <c r="B41" s="27">
        <v>20000</v>
      </c>
      <c r="C41" s="24" t="s">
        <v>94</v>
      </c>
      <c r="D41" s="2" t="s">
        <v>98</v>
      </c>
    </row>
    <row r="42" spans="1:4" x14ac:dyDescent="0.25">
      <c r="A42" s="10" t="s">
        <v>105</v>
      </c>
      <c r="B42" s="37">
        <v>5000</v>
      </c>
      <c r="C42" s="24" t="s">
        <v>100</v>
      </c>
      <c r="D42" s="2" t="s">
        <v>98</v>
      </c>
    </row>
    <row r="43" spans="1:4" x14ac:dyDescent="0.25">
      <c r="A43" s="2" t="s">
        <v>25</v>
      </c>
      <c r="B43" s="34">
        <v>20000</v>
      </c>
      <c r="C43" s="24" t="s">
        <v>94</v>
      </c>
      <c r="D43" s="2" t="s">
        <v>98</v>
      </c>
    </row>
    <row r="44" spans="1:4" x14ac:dyDescent="0.25">
      <c r="A44" s="3" t="s">
        <v>0</v>
      </c>
      <c r="B44" s="31">
        <v>15000</v>
      </c>
      <c r="C44" s="2" t="s">
        <v>180</v>
      </c>
      <c r="D44" s="2" t="s">
        <v>155</v>
      </c>
    </row>
    <row r="45" spans="1:4" ht="27.6" x14ac:dyDescent="0.25">
      <c r="A45" s="10" t="s">
        <v>113</v>
      </c>
      <c r="B45" s="37">
        <v>5000</v>
      </c>
      <c r="C45" s="24" t="s">
        <v>100</v>
      </c>
      <c r="D45" s="2" t="s">
        <v>98</v>
      </c>
    </row>
    <row r="46" spans="1:4" x14ac:dyDescent="0.25">
      <c r="A46" s="11" t="s">
        <v>126</v>
      </c>
      <c r="B46" s="31">
        <v>5000</v>
      </c>
      <c r="C46" s="24" t="s">
        <v>120</v>
      </c>
      <c r="D46" s="2" t="s">
        <v>98</v>
      </c>
    </row>
    <row r="47" spans="1:4" x14ac:dyDescent="0.25">
      <c r="A47" s="2" t="s">
        <v>127</v>
      </c>
      <c r="B47" s="30">
        <v>5000</v>
      </c>
      <c r="C47" s="24" t="s">
        <v>120</v>
      </c>
      <c r="D47" s="2" t="s">
        <v>98</v>
      </c>
    </row>
    <row r="48" spans="1:4" x14ac:dyDescent="0.25">
      <c r="A48" s="2" t="s">
        <v>127</v>
      </c>
      <c r="B48" s="30">
        <v>15000</v>
      </c>
      <c r="C48" s="24" t="s">
        <v>120</v>
      </c>
      <c r="D48" s="2" t="s">
        <v>98</v>
      </c>
    </row>
    <row r="49" spans="1:4" x14ac:dyDescent="0.25">
      <c r="A49" s="2" t="s">
        <v>127</v>
      </c>
      <c r="B49" s="30">
        <v>25000</v>
      </c>
      <c r="C49" s="24" t="s">
        <v>120</v>
      </c>
      <c r="D49" s="2" t="s">
        <v>98</v>
      </c>
    </row>
    <row r="50" spans="1:4" x14ac:dyDescent="0.25">
      <c r="A50" s="3" t="s">
        <v>175</v>
      </c>
      <c r="B50" s="31">
        <v>50000</v>
      </c>
      <c r="C50" s="2" t="s">
        <v>180</v>
      </c>
      <c r="D50" s="2" t="s">
        <v>155</v>
      </c>
    </row>
    <row r="51" spans="1:4" x14ac:dyDescent="0.25">
      <c r="A51" s="2" t="s">
        <v>128</v>
      </c>
      <c r="B51" s="30">
        <v>5000</v>
      </c>
      <c r="C51" s="24" t="s">
        <v>120</v>
      </c>
      <c r="D51" s="2" t="s">
        <v>98</v>
      </c>
    </row>
    <row r="52" spans="1:4" x14ac:dyDescent="0.25">
      <c r="A52" s="2" t="s">
        <v>153</v>
      </c>
      <c r="B52" s="31">
        <v>25000</v>
      </c>
      <c r="C52" s="2" t="s">
        <v>120</v>
      </c>
      <c r="D52" s="2" t="s">
        <v>98</v>
      </c>
    </row>
    <row r="53" spans="1:4" x14ac:dyDescent="0.25">
      <c r="A53" s="3" t="s">
        <v>15</v>
      </c>
      <c r="B53" s="31">
        <v>10000</v>
      </c>
      <c r="C53" s="2" t="s">
        <v>180</v>
      </c>
      <c r="D53" s="2" t="s">
        <v>155</v>
      </c>
    </row>
    <row r="54" spans="1:4" x14ac:dyDescent="0.25">
      <c r="A54" s="11" t="s">
        <v>15</v>
      </c>
      <c r="B54" s="34">
        <v>2500</v>
      </c>
      <c r="C54" s="24" t="s">
        <v>120</v>
      </c>
      <c r="D54" s="2" t="s">
        <v>98</v>
      </c>
    </row>
    <row r="55" spans="1:4" x14ac:dyDescent="0.25">
      <c r="A55" s="3" t="s">
        <v>95</v>
      </c>
      <c r="B55" s="31">
        <v>50000</v>
      </c>
      <c r="C55" s="2" t="s">
        <v>180</v>
      </c>
      <c r="D55" s="2" t="s">
        <v>155</v>
      </c>
    </row>
    <row r="56" spans="1:4" x14ac:dyDescent="0.25">
      <c r="A56" s="10" t="s">
        <v>95</v>
      </c>
      <c r="B56" s="37">
        <v>5000</v>
      </c>
      <c r="C56" s="24" t="s">
        <v>100</v>
      </c>
      <c r="D56" s="2" t="s">
        <v>98</v>
      </c>
    </row>
    <row r="57" spans="1:4" x14ac:dyDescent="0.25">
      <c r="A57" s="11" t="s">
        <v>129</v>
      </c>
      <c r="B57" s="31">
        <v>2500</v>
      </c>
      <c r="C57" s="24" t="s">
        <v>120</v>
      </c>
      <c r="D57" s="2" t="s">
        <v>98</v>
      </c>
    </row>
    <row r="58" spans="1:4" x14ac:dyDescent="0.25">
      <c r="A58" s="2" t="s">
        <v>130</v>
      </c>
      <c r="B58" s="31">
        <v>5000</v>
      </c>
      <c r="C58" s="24" t="s">
        <v>120</v>
      </c>
      <c r="D58" s="2" t="s">
        <v>98</v>
      </c>
    </row>
    <row r="59" spans="1:4" ht="27.6" x14ac:dyDescent="0.25">
      <c r="A59" s="11" t="s">
        <v>131</v>
      </c>
      <c r="B59" s="31">
        <v>50000</v>
      </c>
      <c r="C59" s="24" t="s">
        <v>120</v>
      </c>
      <c r="D59" s="2" t="s">
        <v>98</v>
      </c>
    </row>
    <row r="60" spans="1:4" ht="27.6" x14ac:dyDescent="0.25">
      <c r="A60" s="11" t="s">
        <v>131</v>
      </c>
      <c r="B60" s="31">
        <v>72000</v>
      </c>
      <c r="C60" s="24" t="s">
        <v>120</v>
      </c>
      <c r="D60" s="2" t="s">
        <v>98</v>
      </c>
    </row>
    <row r="61" spans="1:4" ht="27.6" x14ac:dyDescent="0.25">
      <c r="A61" s="11" t="s">
        <v>131</v>
      </c>
      <c r="B61" s="31">
        <v>5000</v>
      </c>
      <c r="C61" s="24" t="s">
        <v>120</v>
      </c>
      <c r="D61" s="2" t="s">
        <v>98</v>
      </c>
    </row>
    <row r="62" spans="1:4" x14ac:dyDescent="0.25">
      <c r="A62" s="2" t="s">
        <v>132</v>
      </c>
      <c r="B62" s="30">
        <v>10000</v>
      </c>
      <c r="C62" s="24" t="s">
        <v>120</v>
      </c>
      <c r="D62" s="2" t="s">
        <v>98</v>
      </c>
    </row>
    <row r="63" spans="1:4" x14ac:dyDescent="0.25">
      <c r="A63" s="2" t="s">
        <v>133</v>
      </c>
      <c r="B63" s="30">
        <v>10000</v>
      </c>
      <c r="C63" s="24" t="s">
        <v>120</v>
      </c>
      <c r="D63" s="2" t="s">
        <v>98</v>
      </c>
    </row>
    <row r="64" spans="1:4" x14ac:dyDescent="0.25">
      <c r="A64" s="2" t="s">
        <v>133</v>
      </c>
      <c r="B64" s="30">
        <v>10000</v>
      </c>
      <c r="C64" s="24" t="s">
        <v>120</v>
      </c>
      <c r="D64" s="2" t="s">
        <v>98</v>
      </c>
    </row>
    <row r="65" spans="1:4" x14ac:dyDescent="0.25">
      <c r="A65" s="2" t="s">
        <v>133</v>
      </c>
      <c r="B65" s="30">
        <v>5000</v>
      </c>
      <c r="C65" s="24" t="s">
        <v>120</v>
      </c>
      <c r="D65" s="2" t="s">
        <v>98</v>
      </c>
    </row>
    <row r="66" spans="1:4" x14ac:dyDescent="0.25">
      <c r="A66" s="2" t="s">
        <v>134</v>
      </c>
      <c r="B66" s="30">
        <v>25000</v>
      </c>
      <c r="C66" s="24" t="s">
        <v>120</v>
      </c>
      <c r="D66" s="2" t="s">
        <v>98</v>
      </c>
    </row>
    <row r="67" spans="1:4" x14ac:dyDescent="0.25">
      <c r="A67" s="2" t="s">
        <v>135</v>
      </c>
      <c r="B67" s="30">
        <v>5000</v>
      </c>
      <c r="C67" s="24" t="s">
        <v>120</v>
      </c>
      <c r="D67" s="2" t="s">
        <v>98</v>
      </c>
    </row>
    <row r="68" spans="1:4" x14ac:dyDescent="0.25">
      <c r="A68" s="11" t="s">
        <v>72</v>
      </c>
      <c r="B68" s="31">
        <v>10000</v>
      </c>
      <c r="C68" s="24" t="s">
        <v>120</v>
      </c>
      <c r="D68" s="2" t="s">
        <v>98</v>
      </c>
    </row>
    <row r="69" spans="1:4" x14ac:dyDescent="0.25">
      <c r="A69" s="11" t="s">
        <v>136</v>
      </c>
      <c r="B69" s="31">
        <v>7500</v>
      </c>
      <c r="C69" s="24" t="s">
        <v>120</v>
      </c>
      <c r="D69" s="2" t="s">
        <v>98</v>
      </c>
    </row>
    <row r="70" spans="1:4" x14ac:dyDescent="0.25">
      <c r="A70" s="24" t="s">
        <v>114</v>
      </c>
      <c r="B70" s="27">
        <v>12000</v>
      </c>
      <c r="C70" s="24" t="s">
        <v>94</v>
      </c>
      <c r="D70" s="2" t="s">
        <v>98</v>
      </c>
    </row>
    <row r="71" spans="1:4" x14ac:dyDescent="0.25">
      <c r="A71" s="11" t="s">
        <v>137</v>
      </c>
      <c r="B71" s="31">
        <v>20000</v>
      </c>
      <c r="C71" s="24" t="s">
        <v>120</v>
      </c>
      <c r="D71" s="2" t="s">
        <v>98</v>
      </c>
    </row>
    <row r="72" spans="1:4" ht="27.6" x14ac:dyDescent="0.25">
      <c r="A72" s="10" t="s">
        <v>108</v>
      </c>
      <c r="B72" s="37">
        <v>5000</v>
      </c>
      <c r="C72" s="24" t="s">
        <v>100</v>
      </c>
      <c r="D72" s="2" t="s">
        <v>98</v>
      </c>
    </row>
    <row r="73" spans="1:4" x14ac:dyDescent="0.25">
      <c r="A73" s="11" t="s">
        <v>14</v>
      </c>
      <c r="B73" s="34">
        <v>16000</v>
      </c>
      <c r="C73" s="24" t="s">
        <v>94</v>
      </c>
      <c r="D73" s="2" t="s">
        <v>98</v>
      </c>
    </row>
    <row r="74" spans="1:4" x14ac:dyDescent="0.25">
      <c r="A74" s="11" t="s">
        <v>14</v>
      </c>
      <c r="B74" s="31">
        <v>20000</v>
      </c>
      <c r="C74" s="24" t="s">
        <v>120</v>
      </c>
      <c r="D74" s="2" t="s">
        <v>98</v>
      </c>
    </row>
    <row r="75" spans="1:4" x14ac:dyDescent="0.25">
      <c r="A75" s="11" t="s">
        <v>14</v>
      </c>
      <c r="B75" s="31">
        <v>3360</v>
      </c>
      <c r="C75" s="24" t="s">
        <v>120</v>
      </c>
      <c r="D75" s="2" t="s">
        <v>98</v>
      </c>
    </row>
    <row r="76" spans="1:4" x14ac:dyDescent="0.25">
      <c r="A76" s="11" t="s">
        <v>81</v>
      </c>
      <c r="B76" s="34">
        <v>16000</v>
      </c>
      <c r="C76" s="24" t="s">
        <v>94</v>
      </c>
      <c r="D76" s="2" t="s">
        <v>98</v>
      </c>
    </row>
    <row r="77" spans="1:4" x14ac:dyDescent="0.25">
      <c r="A77" s="11" t="s">
        <v>81</v>
      </c>
      <c r="B77" s="37">
        <v>5000</v>
      </c>
      <c r="C77" s="24" t="s">
        <v>100</v>
      </c>
      <c r="D77" s="2" t="s">
        <v>98</v>
      </c>
    </row>
    <row r="78" spans="1:4" x14ac:dyDescent="0.25">
      <c r="A78" s="2" t="s">
        <v>50</v>
      </c>
      <c r="B78" s="28">
        <v>10000</v>
      </c>
      <c r="C78" s="24" t="s">
        <v>94</v>
      </c>
      <c r="D78" s="2" t="s">
        <v>98</v>
      </c>
    </row>
    <row r="79" spans="1:4" x14ac:dyDescent="0.25">
      <c r="A79" s="2" t="s">
        <v>138</v>
      </c>
      <c r="B79" s="30">
        <v>10000</v>
      </c>
      <c r="C79" s="24" t="s">
        <v>120</v>
      </c>
      <c r="D79" s="2" t="s">
        <v>98</v>
      </c>
    </row>
    <row r="80" spans="1:4" x14ac:dyDescent="0.25">
      <c r="A80" s="2" t="s">
        <v>138</v>
      </c>
      <c r="B80" s="30">
        <v>15000</v>
      </c>
      <c r="C80" s="24" t="s">
        <v>120</v>
      </c>
      <c r="D80" s="2" t="s">
        <v>98</v>
      </c>
    </row>
    <row r="81" spans="1:4" x14ac:dyDescent="0.25">
      <c r="A81" s="10" t="s">
        <v>152</v>
      </c>
      <c r="B81" s="34">
        <v>25000</v>
      </c>
      <c r="C81" s="24" t="s">
        <v>120</v>
      </c>
      <c r="D81" s="2" t="s">
        <v>98</v>
      </c>
    </row>
    <row r="82" spans="1:4" x14ac:dyDescent="0.25">
      <c r="A82" s="2" t="s">
        <v>139</v>
      </c>
      <c r="B82" s="31">
        <v>5000</v>
      </c>
      <c r="C82" s="2" t="s">
        <v>148</v>
      </c>
      <c r="D82" s="2" t="s">
        <v>98</v>
      </c>
    </row>
    <row r="83" spans="1:4" x14ac:dyDescent="0.25">
      <c r="A83" s="11" t="s">
        <v>139</v>
      </c>
      <c r="B83" s="30">
        <v>5000</v>
      </c>
      <c r="C83" s="24" t="s">
        <v>120</v>
      </c>
      <c r="D83" s="2" t="s">
        <v>98</v>
      </c>
    </row>
    <row r="84" spans="1:4" x14ac:dyDescent="0.25">
      <c r="A84" s="11" t="s">
        <v>140</v>
      </c>
      <c r="B84" s="31">
        <v>5000</v>
      </c>
      <c r="C84" s="24" t="s">
        <v>120</v>
      </c>
      <c r="D84" s="2" t="s">
        <v>98</v>
      </c>
    </row>
    <row r="85" spans="1:4" x14ac:dyDescent="0.25">
      <c r="A85" s="3" t="s">
        <v>36</v>
      </c>
      <c r="B85" s="31">
        <v>40000</v>
      </c>
      <c r="C85" s="2" t="s">
        <v>180</v>
      </c>
      <c r="D85" s="2" t="s">
        <v>155</v>
      </c>
    </row>
    <row r="86" spans="1:4" x14ac:dyDescent="0.25">
      <c r="A86" s="2" t="s">
        <v>36</v>
      </c>
      <c r="B86" s="34">
        <v>20000</v>
      </c>
      <c r="C86" s="24" t="s">
        <v>94</v>
      </c>
      <c r="D86" s="2" t="s">
        <v>98</v>
      </c>
    </row>
    <row r="87" spans="1:4" x14ac:dyDescent="0.25">
      <c r="A87" s="2" t="s">
        <v>141</v>
      </c>
      <c r="B87" s="30">
        <v>5000</v>
      </c>
      <c r="C87" s="24" t="s">
        <v>120</v>
      </c>
      <c r="D87" s="2" t="s">
        <v>98</v>
      </c>
    </row>
    <row r="88" spans="1:4" x14ac:dyDescent="0.25">
      <c r="A88" s="10" t="s">
        <v>101</v>
      </c>
      <c r="B88" s="37">
        <v>5000</v>
      </c>
      <c r="C88" s="24" t="s">
        <v>100</v>
      </c>
      <c r="D88" s="2" t="s">
        <v>98</v>
      </c>
    </row>
    <row r="89" spans="1:4" x14ac:dyDescent="0.25">
      <c r="A89" s="11" t="s">
        <v>85</v>
      </c>
      <c r="B89" s="34">
        <v>16000</v>
      </c>
      <c r="C89" s="24" t="s">
        <v>94</v>
      </c>
      <c r="D89" s="2" t="s">
        <v>98</v>
      </c>
    </row>
    <row r="90" spans="1:4" x14ac:dyDescent="0.25">
      <c r="A90" s="33" t="s">
        <v>142</v>
      </c>
      <c r="B90" s="32">
        <v>5000</v>
      </c>
      <c r="C90" s="24" t="s">
        <v>120</v>
      </c>
      <c r="D90" s="2" t="s">
        <v>98</v>
      </c>
    </row>
    <row r="91" spans="1:4" x14ac:dyDescent="0.25">
      <c r="A91" s="11" t="s">
        <v>151</v>
      </c>
      <c r="B91" s="40">
        <v>3000</v>
      </c>
      <c r="C91" s="24" t="s">
        <v>120</v>
      </c>
      <c r="D91" s="2" t="s">
        <v>98</v>
      </c>
    </row>
    <row r="92" spans="1:4" x14ac:dyDescent="0.25">
      <c r="A92" s="11" t="s">
        <v>143</v>
      </c>
      <c r="B92" s="31">
        <v>2500</v>
      </c>
      <c r="C92" s="24" t="s">
        <v>120</v>
      </c>
      <c r="D92" s="2" t="s">
        <v>98</v>
      </c>
    </row>
    <row r="93" spans="1:4" x14ac:dyDescent="0.25">
      <c r="A93" s="11" t="s">
        <v>86</v>
      </c>
      <c r="B93" s="34">
        <v>20000</v>
      </c>
      <c r="C93" s="24" t="s">
        <v>94</v>
      </c>
      <c r="D93" s="2" t="s">
        <v>98</v>
      </c>
    </row>
    <row r="94" spans="1:4" x14ac:dyDescent="0.25">
      <c r="A94" s="2" t="s">
        <v>178</v>
      </c>
      <c r="B94" s="31">
        <v>5000</v>
      </c>
      <c r="C94" s="2" t="s">
        <v>148</v>
      </c>
      <c r="D94" s="2" t="s">
        <v>98</v>
      </c>
    </row>
    <row r="95" spans="1:4" x14ac:dyDescent="0.25">
      <c r="A95" s="3" t="s">
        <v>178</v>
      </c>
      <c r="B95" s="31">
        <v>50000</v>
      </c>
      <c r="C95" s="2" t="s">
        <v>180</v>
      </c>
      <c r="D95" s="2" t="s">
        <v>155</v>
      </c>
    </row>
    <row r="96" spans="1:4" x14ac:dyDescent="0.25">
      <c r="A96" s="3" t="s">
        <v>178</v>
      </c>
      <c r="B96" s="31">
        <v>150000</v>
      </c>
      <c r="C96" s="2" t="s">
        <v>182</v>
      </c>
      <c r="D96" s="2" t="s">
        <v>155</v>
      </c>
    </row>
    <row r="97" spans="1:4" x14ac:dyDescent="0.25">
      <c r="A97" s="2" t="s">
        <v>115</v>
      </c>
      <c r="B97" s="34">
        <v>20000</v>
      </c>
      <c r="C97" s="24" t="s">
        <v>94</v>
      </c>
      <c r="D97" s="2" t="s">
        <v>98</v>
      </c>
    </row>
    <row r="98" spans="1:4" x14ac:dyDescent="0.25">
      <c r="A98" s="2" t="s">
        <v>147</v>
      </c>
      <c r="B98" s="31">
        <v>5000</v>
      </c>
      <c r="C98" s="2" t="s">
        <v>148</v>
      </c>
      <c r="D98" s="2" t="s">
        <v>98</v>
      </c>
    </row>
    <row r="99" spans="1:4" x14ac:dyDescent="0.25">
      <c r="A99" s="3" t="s">
        <v>147</v>
      </c>
      <c r="B99" s="31">
        <v>35000</v>
      </c>
      <c r="C99" s="2" t="s">
        <v>180</v>
      </c>
      <c r="D99" s="2" t="s">
        <v>155</v>
      </c>
    </row>
    <row r="100" spans="1:4" x14ac:dyDescent="0.25">
      <c r="A100" s="2" t="s">
        <v>87</v>
      </c>
      <c r="B100" s="27">
        <v>10000</v>
      </c>
      <c r="C100" s="24" t="s">
        <v>94</v>
      </c>
      <c r="D100" s="2" t="s">
        <v>98</v>
      </c>
    </row>
    <row r="101" spans="1:4" x14ac:dyDescent="0.25">
      <c r="A101" s="3" t="s">
        <v>160</v>
      </c>
      <c r="B101" s="31">
        <v>50000</v>
      </c>
      <c r="C101" s="2" t="s">
        <v>180</v>
      </c>
      <c r="D101" s="2" t="s">
        <v>155</v>
      </c>
    </row>
    <row r="102" spans="1:4" x14ac:dyDescent="0.25">
      <c r="A102" s="11" t="s">
        <v>88</v>
      </c>
      <c r="B102" s="34">
        <v>5000</v>
      </c>
      <c r="C102" s="24" t="s">
        <v>94</v>
      </c>
      <c r="D102" s="2" t="s">
        <v>98</v>
      </c>
    </row>
    <row r="103" spans="1:4" x14ac:dyDescent="0.25">
      <c r="A103" s="29" t="s">
        <v>7</v>
      </c>
      <c r="B103" s="27">
        <v>10000</v>
      </c>
      <c r="C103" s="24" t="s">
        <v>94</v>
      </c>
      <c r="D103" s="2" t="s">
        <v>98</v>
      </c>
    </row>
    <row r="104" spans="1:4" x14ac:dyDescent="0.25">
      <c r="A104" s="10" t="s">
        <v>7</v>
      </c>
      <c r="B104" s="37">
        <v>5000</v>
      </c>
      <c r="C104" s="24" t="s">
        <v>100</v>
      </c>
      <c r="D104" s="2" t="s">
        <v>98</v>
      </c>
    </row>
    <row r="105" spans="1:4" x14ac:dyDescent="0.25">
      <c r="A105" s="11" t="s">
        <v>7</v>
      </c>
      <c r="B105" s="31">
        <v>5000</v>
      </c>
      <c r="C105" s="24" t="s">
        <v>120</v>
      </c>
      <c r="D105" s="2" t="s">
        <v>98</v>
      </c>
    </row>
    <row r="106" spans="1:4" x14ac:dyDescent="0.25">
      <c r="A106" s="3" t="s">
        <v>174</v>
      </c>
      <c r="B106" s="31">
        <v>50000</v>
      </c>
      <c r="C106" s="2" t="s">
        <v>180</v>
      </c>
      <c r="D106" s="2" t="s">
        <v>155</v>
      </c>
    </row>
    <row r="107" spans="1:4" x14ac:dyDescent="0.25">
      <c r="A107" s="2" t="s">
        <v>116</v>
      </c>
      <c r="B107" s="34">
        <v>16000</v>
      </c>
      <c r="C107" s="24" t="s">
        <v>94</v>
      </c>
      <c r="D107" s="2" t="s">
        <v>98</v>
      </c>
    </row>
    <row r="108" spans="1:4" x14ac:dyDescent="0.25">
      <c r="A108" s="33" t="s">
        <v>116</v>
      </c>
      <c r="B108" s="40">
        <v>20000</v>
      </c>
      <c r="C108" s="24" t="s">
        <v>94</v>
      </c>
      <c r="D108" s="2" t="s">
        <v>98</v>
      </c>
    </row>
    <row r="109" spans="1:4" x14ac:dyDescent="0.25">
      <c r="A109" s="33" t="s">
        <v>116</v>
      </c>
      <c r="B109" s="36">
        <v>5000</v>
      </c>
      <c r="C109" s="24" t="s">
        <v>120</v>
      </c>
      <c r="D109" s="2" t="s">
        <v>98</v>
      </c>
    </row>
    <row r="110" spans="1:4" x14ac:dyDescent="0.25">
      <c r="A110" s="33" t="s">
        <v>116</v>
      </c>
      <c r="B110" s="36">
        <v>10000</v>
      </c>
      <c r="C110" s="24" t="s">
        <v>120</v>
      </c>
      <c r="D110" s="2" t="s">
        <v>98</v>
      </c>
    </row>
    <row r="111" spans="1:4" x14ac:dyDescent="0.25">
      <c r="A111" s="45" t="s">
        <v>176</v>
      </c>
      <c r="B111" s="36">
        <v>45000</v>
      </c>
      <c r="C111" s="2" t="s">
        <v>180</v>
      </c>
      <c r="D111" s="2" t="s">
        <v>155</v>
      </c>
    </row>
    <row r="112" spans="1:4" x14ac:dyDescent="0.25">
      <c r="A112" s="35" t="s">
        <v>89</v>
      </c>
      <c r="B112" s="41">
        <v>10000</v>
      </c>
      <c r="C112" s="24" t="s">
        <v>94</v>
      </c>
      <c r="D112" s="2" t="s">
        <v>98</v>
      </c>
    </row>
    <row r="113" spans="1:4" x14ac:dyDescent="0.25">
      <c r="A113" s="11" t="s">
        <v>89</v>
      </c>
      <c r="B113" s="31">
        <v>5000</v>
      </c>
      <c r="C113" s="24" t="s">
        <v>120</v>
      </c>
      <c r="D113" s="2" t="s">
        <v>98</v>
      </c>
    </row>
    <row r="114" spans="1:4" x14ac:dyDescent="0.25">
      <c r="A114" s="2" t="s">
        <v>150</v>
      </c>
      <c r="B114" s="31">
        <v>5000</v>
      </c>
      <c r="C114" s="2" t="s">
        <v>148</v>
      </c>
      <c r="D114" s="2" t="s">
        <v>98</v>
      </c>
    </row>
    <row r="115" spans="1:4" x14ac:dyDescent="0.25">
      <c r="A115" s="2" t="s">
        <v>90</v>
      </c>
      <c r="B115" s="34">
        <v>6960</v>
      </c>
      <c r="C115" s="24" t="s">
        <v>94</v>
      </c>
      <c r="D115" s="2" t="s">
        <v>98</v>
      </c>
    </row>
    <row r="116" spans="1:4" x14ac:dyDescent="0.25">
      <c r="A116" s="11" t="s">
        <v>91</v>
      </c>
      <c r="B116" s="34">
        <v>20000</v>
      </c>
      <c r="C116" s="24" t="s">
        <v>94</v>
      </c>
      <c r="D116" s="2" t="s">
        <v>98</v>
      </c>
    </row>
    <row r="117" spans="1:4" x14ac:dyDescent="0.25">
      <c r="A117" s="11" t="s">
        <v>144</v>
      </c>
      <c r="B117" s="32">
        <v>5000</v>
      </c>
      <c r="C117" s="24" t="s">
        <v>120</v>
      </c>
      <c r="D117" s="2" t="s">
        <v>98</v>
      </c>
    </row>
    <row r="118" spans="1:4" x14ac:dyDescent="0.25">
      <c r="A118" s="11" t="s">
        <v>33</v>
      </c>
      <c r="B118" s="31">
        <v>1250</v>
      </c>
      <c r="C118" s="24" t="s">
        <v>120</v>
      </c>
      <c r="D118" s="2" t="s">
        <v>98</v>
      </c>
    </row>
    <row r="119" spans="1:4" x14ac:dyDescent="0.25">
      <c r="A119" s="11" t="s">
        <v>35</v>
      </c>
      <c r="B119" s="34">
        <v>16000</v>
      </c>
      <c r="C119" s="24" t="s">
        <v>94</v>
      </c>
      <c r="D119" s="2" t="s">
        <v>98</v>
      </c>
    </row>
    <row r="120" spans="1:4" x14ac:dyDescent="0.25">
      <c r="A120" s="10" t="s">
        <v>102</v>
      </c>
      <c r="B120" s="37">
        <v>5000</v>
      </c>
      <c r="C120" s="24" t="s">
        <v>100</v>
      </c>
      <c r="D120" s="2" t="s">
        <v>98</v>
      </c>
    </row>
    <row r="121" spans="1:4" x14ac:dyDescent="0.25">
      <c r="A121" s="10" t="s">
        <v>103</v>
      </c>
      <c r="B121" s="37">
        <v>5000</v>
      </c>
      <c r="C121" s="24" t="s">
        <v>100</v>
      </c>
      <c r="D121" s="2" t="s">
        <v>98</v>
      </c>
    </row>
    <row r="122" spans="1:4" x14ac:dyDescent="0.25">
      <c r="A122" s="2" t="s">
        <v>145</v>
      </c>
      <c r="B122" s="30">
        <v>10000</v>
      </c>
      <c r="C122" s="24" t="s">
        <v>120</v>
      </c>
      <c r="D122" s="2" t="s">
        <v>98</v>
      </c>
    </row>
    <row r="123" spans="1:4" x14ac:dyDescent="0.25">
      <c r="A123" s="2" t="s">
        <v>145</v>
      </c>
      <c r="B123" s="31">
        <v>10000</v>
      </c>
      <c r="C123" s="24" t="s">
        <v>120</v>
      </c>
      <c r="D123" s="2" t="s">
        <v>98</v>
      </c>
    </row>
    <row r="124" spans="1:4" ht="27.6" x14ac:dyDescent="0.25">
      <c r="A124" s="3" t="s">
        <v>181</v>
      </c>
      <c r="B124" s="31">
        <v>10000</v>
      </c>
      <c r="C124" s="2" t="s">
        <v>180</v>
      </c>
      <c r="D124" s="2" t="s">
        <v>155</v>
      </c>
    </row>
    <row r="125" spans="1:4" x14ac:dyDescent="0.25">
      <c r="A125" s="3" t="s">
        <v>177</v>
      </c>
      <c r="B125" s="31">
        <v>20000</v>
      </c>
      <c r="C125" s="2" t="s">
        <v>180</v>
      </c>
      <c r="D125" s="2" t="s">
        <v>155</v>
      </c>
    </row>
    <row r="126" spans="1:4" x14ac:dyDescent="0.25">
      <c r="A126" s="2" t="s">
        <v>92</v>
      </c>
      <c r="B126" s="27">
        <v>10000</v>
      </c>
      <c r="C126" s="24" t="s">
        <v>94</v>
      </c>
      <c r="D126" s="2" t="s">
        <v>98</v>
      </c>
    </row>
    <row r="127" spans="1:4" x14ac:dyDescent="0.25">
      <c r="A127" s="2" t="s">
        <v>146</v>
      </c>
      <c r="B127" s="30">
        <v>5000</v>
      </c>
      <c r="C127" s="24" t="s">
        <v>120</v>
      </c>
      <c r="D127" s="2" t="s">
        <v>98</v>
      </c>
    </row>
    <row r="128" spans="1:4" x14ac:dyDescent="0.25">
      <c r="A128" s="2" t="s">
        <v>6</v>
      </c>
      <c r="B128" s="31">
        <v>5000</v>
      </c>
      <c r="C128" s="2" t="s">
        <v>148</v>
      </c>
      <c r="D128" s="2" t="s">
        <v>98</v>
      </c>
    </row>
    <row r="129" spans="1:4" x14ac:dyDescent="0.25">
      <c r="A129" s="3" t="s">
        <v>6</v>
      </c>
      <c r="B129" s="31">
        <v>50000</v>
      </c>
      <c r="C129" s="2" t="s">
        <v>180</v>
      </c>
      <c r="D129" s="2" t="s">
        <v>155</v>
      </c>
    </row>
    <row r="130" spans="1:4" x14ac:dyDescent="0.25">
      <c r="A130" s="11" t="s">
        <v>6</v>
      </c>
      <c r="B130" s="32">
        <v>5000</v>
      </c>
      <c r="C130" s="24" t="s">
        <v>120</v>
      </c>
      <c r="D130" s="2" t="s">
        <v>98</v>
      </c>
    </row>
    <row r="131" spans="1:4" x14ac:dyDescent="0.25">
      <c r="A131" s="10" t="s">
        <v>106</v>
      </c>
      <c r="B131" s="37">
        <v>5000</v>
      </c>
      <c r="C131" s="24" t="s">
        <v>100</v>
      </c>
      <c r="D131" s="2" t="s">
        <v>98</v>
      </c>
    </row>
    <row r="132" spans="1:4" x14ac:dyDescent="0.25">
      <c r="A132" s="2" t="s">
        <v>93</v>
      </c>
      <c r="B132" s="31">
        <v>5000</v>
      </c>
      <c r="C132" s="2" t="s">
        <v>148</v>
      </c>
      <c r="D132" s="2" t="s">
        <v>98</v>
      </c>
    </row>
    <row r="133" spans="1:4" x14ac:dyDescent="0.25">
      <c r="A133" s="24" t="s">
        <v>93</v>
      </c>
      <c r="B133" s="34">
        <v>20000</v>
      </c>
      <c r="C133" s="24" t="s">
        <v>94</v>
      </c>
      <c r="D133" s="2" t="s">
        <v>98</v>
      </c>
    </row>
    <row r="134" spans="1:4" x14ac:dyDescent="0.25">
      <c r="A134" s="12"/>
      <c r="B134" s="13">
        <f>SUBTOTAL(109,Table22[Amount (annually)])</f>
        <v>2354570</v>
      </c>
      <c r="C134" s="14"/>
      <c r="D134" s="15"/>
    </row>
  </sheetData>
  <pageMargins left="0.25" right="0.25" top="0.75" bottom="0.75" header="0.3" footer="0.3"/>
  <pageSetup paperSize="5" scale="63" fitToHeight="0" orientation="landscape" r:id="rId1"/>
  <headerFooter>
    <oddHeader>&amp;LGrant awards 2020-2021</oddHead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9"/>
  <sheetViews>
    <sheetView workbookViewId="0">
      <pane ySplit="1" topLeftCell="A20" activePane="bottomLeft" state="frozen"/>
      <selection activeCell="B1" sqref="B1"/>
      <selection pane="bottomLeft" activeCell="G14" sqref="A1:XFD1048576"/>
    </sheetView>
  </sheetViews>
  <sheetFormatPr defaultRowHeight="13.8" x14ac:dyDescent="0.25"/>
  <cols>
    <col min="1" max="1" width="49.5546875" style="16" customWidth="1"/>
    <col min="2" max="2" width="11.88671875" style="16" customWidth="1"/>
    <col min="3" max="3" width="46.77734375" style="16" customWidth="1"/>
    <col min="4" max="4" width="13.88671875" style="16" customWidth="1"/>
    <col min="5" max="16384" width="8.88671875" style="16"/>
  </cols>
  <sheetData>
    <row r="1" spans="1:4" ht="27.6" x14ac:dyDescent="0.25">
      <c r="A1" s="7" t="s">
        <v>76</v>
      </c>
      <c r="B1" s="7" t="s">
        <v>99</v>
      </c>
      <c r="C1" s="7" t="s">
        <v>96</v>
      </c>
      <c r="D1" s="7" t="s">
        <v>97</v>
      </c>
    </row>
    <row r="2" spans="1:4" x14ac:dyDescent="0.25">
      <c r="A2" s="24" t="s">
        <v>164</v>
      </c>
      <c r="B2" s="34">
        <v>10000</v>
      </c>
      <c r="C2" s="2" t="s">
        <v>167</v>
      </c>
      <c r="D2" s="2" t="s">
        <v>169</v>
      </c>
    </row>
    <row r="3" spans="1:4" x14ac:dyDescent="0.25">
      <c r="A3" s="24" t="s">
        <v>154</v>
      </c>
      <c r="B3" s="31">
        <v>20000</v>
      </c>
      <c r="C3" s="2" t="s">
        <v>167</v>
      </c>
      <c r="D3" s="2" t="s">
        <v>169</v>
      </c>
    </row>
    <row r="4" spans="1:4" x14ac:dyDescent="0.25">
      <c r="A4" s="11" t="s">
        <v>185</v>
      </c>
      <c r="B4" s="30">
        <v>50000</v>
      </c>
      <c r="C4" s="24" t="s">
        <v>120</v>
      </c>
      <c r="D4" s="2" t="s">
        <v>169</v>
      </c>
    </row>
    <row r="5" spans="1:4" x14ac:dyDescent="0.25">
      <c r="A5" s="24" t="s">
        <v>1</v>
      </c>
      <c r="B5" s="31">
        <v>15000</v>
      </c>
      <c r="C5" s="2" t="s">
        <v>167</v>
      </c>
      <c r="D5" s="2" t="s">
        <v>169</v>
      </c>
    </row>
    <row r="6" spans="1:4" x14ac:dyDescent="0.25">
      <c r="A6" s="3" t="s">
        <v>1</v>
      </c>
      <c r="B6" s="31">
        <v>127500</v>
      </c>
      <c r="C6" s="2" t="s">
        <v>182</v>
      </c>
      <c r="D6" s="2" t="s">
        <v>155</v>
      </c>
    </row>
    <row r="7" spans="1:4" x14ac:dyDescent="0.25">
      <c r="A7" s="24" t="s">
        <v>163</v>
      </c>
      <c r="B7" s="34">
        <v>10000</v>
      </c>
      <c r="C7" s="2" t="s">
        <v>167</v>
      </c>
      <c r="D7" s="2" t="s">
        <v>169</v>
      </c>
    </row>
    <row r="8" spans="1:4" x14ac:dyDescent="0.25">
      <c r="A8" s="24" t="s">
        <v>158</v>
      </c>
      <c r="B8" s="31">
        <v>20000</v>
      </c>
      <c r="C8" s="2" t="s">
        <v>167</v>
      </c>
      <c r="D8" s="2" t="s">
        <v>169</v>
      </c>
    </row>
    <row r="9" spans="1:4" x14ac:dyDescent="0.25">
      <c r="A9" s="3" t="s">
        <v>60</v>
      </c>
      <c r="B9" s="31">
        <v>127500</v>
      </c>
      <c r="C9" s="2" t="s">
        <v>182</v>
      </c>
      <c r="D9" s="2" t="s">
        <v>155</v>
      </c>
    </row>
    <row r="10" spans="1:4" x14ac:dyDescent="0.25">
      <c r="A10" s="24" t="s">
        <v>157</v>
      </c>
      <c r="B10" s="31">
        <v>20000</v>
      </c>
      <c r="C10" s="2" t="s">
        <v>167</v>
      </c>
      <c r="D10" s="2" t="s">
        <v>169</v>
      </c>
    </row>
    <row r="11" spans="1:4" x14ac:dyDescent="0.25">
      <c r="A11" s="2" t="s">
        <v>64</v>
      </c>
      <c r="B11" s="31">
        <v>4750</v>
      </c>
      <c r="C11" s="2" t="s">
        <v>184</v>
      </c>
      <c r="D11" s="2" t="s">
        <v>169</v>
      </c>
    </row>
    <row r="12" spans="1:4" x14ac:dyDescent="0.25">
      <c r="A12" s="24" t="s">
        <v>2</v>
      </c>
      <c r="B12" s="34">
        <v>10000</v>
      </c>
      <c r="C12" s="2" t="s">
        <v>167</v>
      </c>
      <c r="D12" s="2" t="s">
        <v>169</v>
      </c>
    </row>
    <row r="13" spans="1:4" x14ac:dyDescent="0.25">
      <c r="A13" s="24" t="s">
        <v>2</v>
      </c>
      <c r="B13" s="31">
        <v>4750</v>
      </c>
      <c r="C13" s="2" t="s">
        <v>184</v>
      </c>
      <c r="D13" s="2" t="s">
        <v>169</v>
      </c>
    </row>
    <row r="14" spans="1:4" x14ac:dyDescent="0.25">
      <c r="A14" s="24" t="s">
        <v>149</v>
      </c>
      <c r="B14" s="37">
        <v>10000</v>
      </c>
      <c r="C14" s="2" t="s">
        <v>167</v>
      </c>
      <c r="D14" s="2" t="s">
        <v>169</v>
      </c>
    </row>
    <row r="15" spans="1:4" x14ac:dyDescent="0.25">
      <c r="A15" s="2" t="s">
        <v>165</v>
      </c>
      <c r="B15" s="31">
        <v>4750</v>
      </c>
      <c r="C15" s="2" t="s">
        <v>184</v>
      </c>
      <c r="D15" s="2" t="s">
        <v>169</v>
      </c>
    </row>
    <row r="16" spans="1:4" x14ac:dyDescent="0.25">
      <c r="A16" s="24" t="s">
        <v>0</v>
      </c>
      <c r="B16" s="34">
        <v>10000</v>
      </c>
      <c r="C16" s="2" t="s">
        <v>167</v>
      </c>
      <c r="D16" s="2" t="s">
        <v>169</v>
      </c>
    </row>
    <row r="17" spans="1:4" x14ac:dyDescent="0.25">
      <c r="A17" s="2" t="s">
        <v>0</v>
      </c>
      <c r="B17" s="31">
        <v>4750</v>
      </c>
      <c r="C17" s="2" t="s">
        <v>184</v>
      </c>
      <c r="D17" s="2" t="s">
        <v>169</v>
      </c>
    </row>
    <row r="18" spans="1:4" x14ac:dyDescent="0.25">
      <c r="A18" s="24" t="s">
        <v>70</v>
      </c>
      <c r="B18" s="34">
        <v>15000</v>
      </c>
      <c r="C18" s="2" t="s">
        <v>167</v>
      </c>
      <c r="D18" s="2" t="s">
        <v>169</v>
      </c>
    </row>
    <row r="19" spans="1:4" x14ac:dyDescent="0.25">
      <c r="A19" s="2" t="s">
        <v>15</v>
      </c>
      <c r="B19" s="31">
        <v>4750</v>
      </c>
      <c r="C19" s="2" t="s">
        <v>184</v>
      </c>
      <c r="D19" s="2" t="s">
        <v>169</v>
      </c>
    </row>
    <row r="20" spans="1:4" x14ac:dyDescent="0.25">
      <c r="A20" s="11" t="s">
        <v>187</v>
      </c>
      <c r="B20" s="31">
        <v>50000</v>
      </c>
      <c r="C20" s="24" t="s">
        <v>120</v>
      </c>
      <c r="D20" s="2" t="s">
        <v>169</v>
      </c>
    </row>
    <row r="21" spans="1:4" x14ac:dyDescent="0.25">
      <c r="A21" s="11" t="s">
        <v>186</v>
      </c>
      <c r="B21" s="31">
        <v>5000</v>
      </c>
      <c r="C21" s="24" t="s">
        <v>120</v>
      </c>
      <c r="D21" s="2" t="s">
        <v>169</v>
      </c>
    </row>
    <row r="22" spans="1:4" x14ac:dyDescent="0.25">
      <c r="A22" s="11" t="s">
        <v>186</v>
      </c>
      <c r="B22" s="31">
        <v>25000</v>
      </c>
      <c r="C22" s="24" t="s">
        <v>120</v>
      </c>
      <c r="D22" s="2" t="s">
        <v>169</v>
      </c>
    </row>
    <row r="23" spans="1:4" x14ac:dyDescent="0.25">
      <c r="A23" s="29" t="s">
        <v>188</v>
      </c>
      <c r="B23" s="31">
        <v>10000</v>
      </c>
      <c r="C23" s="24" t="s">
        <v>120</v>
      </c>
      <c r="D23" s="2" t="s">
        <v>169</v>
      </c>
    </row>
    <row r="24" spans="1:4" x14ac:dyDescent="0.25">
      <c r="A24" s="24" t="s">
        <v>3</v>
      </c>
      <c r="B24" s="31">
        <v>4750</v>
      </c>
      <c r="C24" s="2" t="s">
        <v>184</v>
      </c>
      <c r="D24" s="2" t="s">
        <v>169</v>
      </c>
    </row>
    <row r="25" spans="1:4" x14ac:dyDescent="0.25">
      <c r="A25" s="24" t="s">
        <v>159</v>
      </c>
      <c r="B25" s="31">
        <v>15000</v>
      </c>
      <c r="C25" s="2" t="s">
        <v>167</v>
      </c>
      <c r="D25" s="2" t="s">
        <v>169</v>
      </c>
    </row>
    <row r="26" spans="1:4" x14ac:dyDescent="0.25">
      <c r="A26" s="24" t="s">
        <v>172</v>
      </c>
      <c r="B26" s="31">
        <v>4750</v>
      </c>
      <c r="C26" s="2" t="s">
        <v>184</v>
      </c>
      <c r="D26" s="2" t="s">
        <v>169</v>
      </c>
    </row>
    <row r="27" spans="1:4" x14ac:dyDescent="0.25">
      <c r="A27" s="24" t="s">
        <v>161</v>
      </c>
      <c r="B27" s="31">
        <v>15000</v>
      </c>
      <c r="C27" s="2" t="s">
        <v>167</v>
      </c>
      <c r="D27" s="2" t="s">
        <v>169</v>
      </c>
    </row>
    <row r="28" spans="1:4" x14ac:dyDescent="0.25">
      <c r="A28" s="24" t="s">
        <v>151</v>
      </c>
      <c r="B28" s="31">
        <v>20000</v>
      </c>
      <c r="C28" s="2" t="s">
        <v>167</v>
      </c>
      <c r="D28" s="2" t="s">
        <v>169</v>
      </c>
    </row>
    <row r="29" spans="1:4" x14ac:dyDescent="0.25">
      <c r="A29" s="3" t="s">
        <v>178</v>
      </c>
      <c r="B29" s="31">
        <v>127500</v>
      </c>
      <c r="C29" s="2" t="s">
        <v>182</v>
      </c>
      <c r="D29" s="2" t="s">
        <v>155</v>
      </c>
    </row>
    <row r="30" spans="1:4" x14ac:dyDescent="0.25">
      <c r="A30" s="24" t="s">
        <v>87</v>
      </c>
      <c r="B30" s="31">
        <v>15000</v>
      </c>
      <c r="C30" s="2" t="s">
        <v>167</v>
      </c>
      <c r="D30" s="2" t="s">
        <v>169</v>
      </c>
    </row>
    <row r="31" spans="1:4" x14ac:dyDescent="0.25">
      <c r="A31" s="24" t="s">
        <v>160</v>
      </c>
      <c r="B31" s="31">
        <v>15000</v>
      </c>
      <c r="C31" s="2" t="s">
        <v>167</v>
      </c>
      <c r="D31" s="2" t="s">
        <v>169</v>
      </c>
    </row>
    <row r="32" spans="1:4" x14ac:dyDescent="0.25">
      <c r="A32" s="2" t="s">
        <v>7</v>
      </c>
      <c r="B32" s="31">
        <v>4750</v>
      </c>
      <c r="C32" s="2" t="s">
        <v>184</v>
      </c>
      <c r="D32" s="2" t="s">
        <v>169</v>
      </c>
    </row>
    <row r="33" spans="1:4" x14ac:dyDescent="0.25">
      <c r="A33" s="24" t="s">
        <v>171</v>
      </c>
      <c r="B33" s="31">
        <v>15000</v>
      </c>
      <c r="C33" s="2" t="s">
        <v>167</v>
      </c>
      <c r="D33" s="2" t="s">
        <v>169</v>
      </c>
    </row>
    <row r="34" spans="1:4" x14ac:dyDescent="0.25">
      <c r="A34" s="24" t="s">
        <v>89</v>
      </c>
      <c r="B34" s="34">
        <v>15000</v>
      </c>
      <c r="C34" s="2" t="s">
        <v>167</v>
      </c>
      <c r="D34" s="2" t="s">
        <v>169</v>
      </c>
    </row>
    <row r="35" spans="1:4" x14ac:dyDescent="0.25">
      <c r="A35" s="24" t="s">
        <v>156</v>
      </c>
      <c r="B35" s="31">
        <v>20000</v>
      </c>
      <c r="C35" s="2" t="s">
        <v>167</v>
      </c>
      <c r="D35" s="2" t="s">
        <v>169</v>
      </c>
    </row>
    <row r="36" spans="1:4" x14ac:dyDescent="0.25">
      <c r="A36" s="2" t="s">
        <v>102</v>
      </c>
      <c r="B36" s="31">
        <v>4750</v>
      </c>
      <c r="C36" s="2" t="s">
        <v>184</v>
      </c>
      <c r="D36" s="2" t="s">
        <v>169</v>
      </c>
    </row>
    <row r="37" spans="1:4" x14ac:dyDescent="0.25">
      <c r="A37" s="24" t="s">
        <v>162</v>
      </c>
      <c r="B37" s="37">
        <v>15000</v>
      </c>
      <c r="C37" s="2" t="s">
        <v>167</v>
      </c>
      <c r="D37" s="2" t="s">
        <v>169</v>
      </c>
    </row>
    <row r="38" spans="1:4" x14ac:dyDescent="0.25">
      <c r="A38" s="24" t="s">
        <v>6</v>
      </c>
      <c r="B38" s="31">
        <v>5000</v>
      </c>
      <c r="C38" s="2" t="s">
        <v>167</v>
      </c>
      <c r="D38" s="2" t="s">
        <v>169</v>
      </c>
    </row>
    <row r="39" spans="1:4" x14ac:dyDescent="0.25">
      <c r="A39" s="12"/>
      <c r="B39" s="44">
        <f>SUBTOTAL(109,Table225[Amount (annually)])</f>
        <v>855250</v>
      </c>
      <c r="C39" s="14"/>
      <c r="D39" s="14"/>
    </row>
  </sheetData>
  <pageMargins left="0.25" right="0.25" top="0.75" bottom="0.75" header="0.3" footer="0.3"/>
  <pageSetup paperSize="5" scale="63" fitToHeight="0" orientation="landscape" r:id="rId1"/>
  <headerFooter>
    <oddHeader>&amp;LGrant Awards - 2021-2022</oddHead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6"/>
  <sheetViews>
    <sheetView tabSelected="1" workbookViewId="0">
      <pane ySplit="1" topLeftCell="A2" activePane="bottomLeft" state="frozen"/>
      <selection pane="bottomLeft" activeCell="C15" sqref="C15"/>
    </sheetView>
  </sheetViews>
  <sheetFormatPr defaultRowHeight="13.8" x14ac:dyDescent="0.25"/>
  <cols>
    <col min="1" max="1" width="48.21875" style="16" customWidth="1"/>
    <col min="2" max="2" width="11.88671875" style="16" customWidth="1"/>
    <col min="3" max="3" width="41.88671875" style="16" customWidth="1"/>
    <col min="4" max="4" width="15.88671875" style="16" customWidth="1"/>
    <col min="5" max="16384" width="8.88671875" style="16"/>
  </cols>
  <sheetData>
    <row r="1" spans="1:4" ht="27.6" x14ac:dyDescent="0.25">
      <c r="A1" s="7" t="s">
        <v>76</v>
      </c>
      <c r="B1" s="7" t="s">
        <v>99</v>
      </c>
      <c r="C1" s="7" t="s">
        <v>96</v>
      </c>
      <c r="D1" s="7" t="s">
        <v>183</v>
      </c>
    </row>
    <row r="2" spans="1:4" x14ac:dyDescent="0.25">
      <c r="A2" s="2" t="s">
        <v>170</v>
      </c>
      <c r="B2" s="37">
        <v>75000</v>
      </c>
      <c r="C2" s="2" t="s">
        <v>168</v>
      </c>
      <c r="D2" s="2" t="s">
        <v>189</v>
      </c>
    </row>
    <row r="3" spans="1:4" x14ac:dyDescent="0.25">
      <c r="A3" s="24" t="s">
        <v>164</v>
      </c>
      <c r="B3" s="34">
        <v>10000</v>
      </c>
      <c r="C3" s="2" t="s">
        <v>167</v>
      </c>
      <c r="D3" s="2" t="s">
        <v>189</v>
      </c>
    </row>
    <row r="4" spans="1:4" x14ac:dyDescent="0.25">
      <c r="A4" s="24" t="s">
        <v>154</v>
      </c>
      <c r="B4" s="31">
        <v>20000</v>
      </c>
      <c r="C4" s="2" t="s">
        <v>167</v>
      </c>
      <c r="D4" s="2" t="s">
        <v>189</v>
      </c>
    </row>
    <row r="5" spans="1:4" x14ac:dyDescent="0.25">
      <c r="A5" s="24" t="s">
        <v>1</v>
      </c>
      <c r="B5" s="31">
        <v>15000</v>
      </c>
      <c r="C5" s="2" t="s">
        <v>167</v>
      </c>
      <c r="D5" s="2" t="s">
        <v>189</v>
      </c>
    </row>
    <row r="6" spans="1:4" x14ac:dyDescent="0.25">
      <c r="A6" s="24" t="s">
        <v>163</v>
      </c>
      <c r="B6" s="34">
        <v>10000</v>
      </c>
      <c r="C6" s="2" t="s">
        <v>167</v>
      </c>
      <c r="D6" s="2" t="s">
        <v>189</v>
      </c>
    </row>
    <row r="7" spans="1:4" x14ac:dyDescent="0.25">
      <c r="A7" s="24" t="s">
        <v>158</v>
      </c>
      <c r="B7" s="31">
        <v>20000</v>
      </c>
      <c r="C7" s="2" t="s">
        <v>167</v>
      </c>
      <c r="D7" s="2" t="s">
        <v>189</v>
      </c>
    </row>
    <row r="8" spans="1:4" ht="31.8" customHeight="1" x14ac:dyDescent="0.25">
      <c r="A8" s="24" t="s">
        <v>157</v>
      </c>
      <c r="B8" s="31">
        <v>20000</v>
      </c>
      <c r="C8" s="2" t="s">
        <v>167</v>
      </c>
      <c r="D8" s="2" t="s">
        <v>189</v>
      </c>
    </row>
    <row r="9" spans="1:4" x14ac:dyDescent="0.25">
      <c r="A9" s="24" t="s">
        <v>2</v>
      </c>
      <c r="B9" s="34">
        <v>10000</v>
      </c>
      <c r="C9" s="2" t="s">
        <v>167</v>
      </c>
      <c r="D9" s="2" t="s">
        <v>189</v>
      </c>
    </row>
    <row r="10" spans="1:4" x14ac:dyDescent="0.25">
      <c r="A10" s="2" t="s">
        <v>149</v>
      </c>
      <c r="B10" s="37">
        <v>75000</v>
      </c>
      <c r="C10" s="2" t="s">
        <v>168</v>
      </c>
      <c r="D10" s="2" t="s">
        <v>189</v>
      </c>
    </row>
    <row r="11" spans="1:4" x14ac:dyDescent="0.25">
      <c r="A11" s="24" t="s">
        <v>149</v>
      </c>
      <c r="B11" s="37">
        <v>10000</v>
      </c>
      <c r="C11" s="2" t="s">
        <v>167</v>
      </c>
      <c r="D11" s="2" t="s">
        <v>189</v>
      </c>
    </row>
    <row r="12" spans="1:4" x14ac:dyDescent="0.25">
      <c r="A12" s="2" t="s">
        <v>165</v>
      </c>
      <c r="B12" s="34">
        <v>75000</v>
      </c>
      <c r="C12" s="2" t="s">
        <v>168</v>
      </c>
      <c r="D12" s="2" t="s">
        <v>189</v>
      </c>
    </row>
    <row r="13" spans="1:4" x14ac:dyDescent="0.25">
      <c r="A13" s="24" t="s">
        <v>0</v>
      </c>
      <c r="B13" s="34">
        <v>10000</v>
      </c>
      <c r="C13" s="2" t="s">
        <v>167</v>
      </c>
      <c r="D13" s="2" t="s">
        <v>189</v>
      </c>
    </row>
    <row r="14" spans="1:4" x14ac:dyDescent="0.25">
      <c r="A14" s="2" t="s">
        <v>166</v>
      </c>
      <c r="B14" s="37">
        <v>75000</v>
      </c>
      <c r="C14" s="2" t="s">
        <v>168</v>
      </c>
      <c r="D14" s="2" t="s">
        <v>189</v>
      </c>
    </row>
    <row r="15" spans="1:4" x14ac:dyDescent="0.25">
      <c r="A15" s="24" t="s">
        <v>70</v>
      </c>
      <c r="B15" s="34">
        <v>15000</v>
      </c>
      <c r="C15" s="2" t="s">
        <v>167</v>
      </c>
      <c r="D15" s="2" t="s">
        <v>189</v>
      </c>
    </row>
    <row r="16" spans="1:4" x14ac:dyDescent="0.25">
      <c r="A16" s="24" t="s">
        <v>161</v>
      </c>
      <c r="B16" s="31">
        <v>15000</v>
      </c>
      <c r="C16" s="2" t="s">
        <v>167</v>
      </c>
      <c r="D16" s="2" t="s">
        <v>189</v>
      </c>
    </row>
    <row r="17" spans="1:4" x14ac:dyDescent="0.25">
      <c r="A17" s="24" t="s">
        <v>151</v>
      </c>
      <c r="B17" s="31">
        <v>20000</v>
      </c>
      <c r="C17" s="2" t="s">
        <v>167</v>
      </c>
      <c r="D17" s="2" t="s">
        <v>189</v>
      </c>
    </row>
    <row r="18" spans="1:4" x14ac:dyDescent="0.25">
      <c r="A18" s="24" t="s">
        <v>87</v>
      </c>
      <c r="B18" s="31">
        <v>15000</v>
      </c>
      <c r="C18" s="2" t="s">
        <v>167</v>
      </c>
      <c r="D18" s="2" t="s">
        <v>189</v>
      </c>
    </row>
    <row r="19" spans="1:4" x14ac:dyDescent="0.25">
      <c r="A19" s="24" t="s">
        <v>160</v>
      </c>
      <c r="B19" s="31">
        <v>15000</v>
      </c>
      <c r="C19" s="2" t="s">
        <v>167</v>
      </c>
      <c r="D19" s="2" t="s">
        <v>189</v>
      </c>
    </row>
    <row r="20" spans="1:4" x14ac:dyDescent="0.25">
      <c r="A20" s="24" t="s">
        <v>116</v>
      </c>
      <c r="B20" s="34">
        <v>15000</v>
      </c>
      <c r="C20" s="2" t="s">
        <v>167</v>
      </c>
      <c r="D20" s="2" t="s">
        <v>189</v>
      </c>
    </row>
    <row r="21" spans="1:4" x14ac:dyDescent="0.25">
      <c r="A21" s="24" t="s">
        <v>89</v>
      </c>
      <c r="B21" s="31">
        <v>20000</v>
      </c>
      <c r="C21" s="2" t="s">
        <v>167</v>
      </c>
      <c r="D21" s="2" t="s">
        <v>189</v>
      </c>
    </row>
    <row r="22" spans="1:4" x14ac:dyDescent="0.25">
      <c r="A22" s="24" t="s">
        <v>156</v>
      </c>
      <c r="B22" s="31">
        <v>15000</v>
      </c>
      <c r="C22" s="2" t="s">
        <v>167</v>
      </c>
      <c r="D22" s="2" t="s">
        <v>189</v>
      </c>
    </row>
    <row r="23" spans="1:4" x14ac:dyDescent="0.25">
      <c r="A23" s="29" t="s">
        <v>34</v>
      </c>
      <c r="B23" s="31">
        <v>9000</v>
      </c>
      <c r="C23" s="24" t="s">
        <v>120</v>
      </c>
      <c r="D23" s="2" t="s">
        <v>189</v>
      </c>
    </row>
    <row r="24" spans="1:4" x14ac:dyDescent="0.25">
      <c r="A24" s="24" t="s">
        <v>162</v>
      </c>
      <c r="B24" s="34">
        <v>16000</v>
      </c>
      <c r="C24" s="2" t="s">
        <v>167</v>
      </c>
      <c r="D24" s="2" t="s">
        <v>189</v>
      </c>
    </row>
    <row r="25" spans="1:4" x14ac:dyDescent="0.25">
      <c r="A25" s="24" t="s">
        <v>6</v>
      </c>
      <c r="B25" s="31">
        <v>5000</v>
      </c>
      <c r="C25" s="2" t="s">
        <v>167</v>
      </c>
      <c r="D25" s="2" t="s">
        <v>189</v>
      </c>
    </row>
    <row r="26" spans="1:4" x14ac:dyDescent="0.25">
      <c r="A26" s="12"/>
      <c r="B26" s="44">
        <f>SUBTOTAL(109,Table224[Amount (annually)])</f>
        <v>585000</v>
      </c>
      <c r="C26" s="14"/>
      <c r="D26" s="14"/>
    </row>
  </sheetData>
  <pageMargins left="0.7" right="0.7" top="0.75" bottom="0.75" header="0.3" footer="0.3"/>
  <pageSetup paperSize="5" scale="59" fitToHeight="0" orientation="landscape" r:id="rId1"/>
  <headerFooter>
    <oddHeader>&amp;LGrant Awards - 2022-2023</oddHead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42"/>
  <sheetViews>
    <sheetView workbookViewId="0">
      <pane ySplit="1" topLeftCell="A7" activePane="bottomLeft" state="frozen"/>
      <selection pane="bottomLeft" activeCell="B7" sqref="A2:D341"/>
    </sheetView>
  </sheetViews>
  <sheetFormatPr defaultRowHeight="13.8" x14ac:dyDescent="0.25"/>
  <cols>
    <col min="1" max="1" width="50" style="16" customWidth="1"/>
    <col min="2" max="2" width="13.109375" style="9" customWidth="1"/>
    <col min="3" max="3" width="40.6640625" style="9" customWidth="1"/>
    <col min="4" max="4" width="15.88671875" style="9" customWidth="1"/>
    <col min="5" max="16384" width="8.88671875" style="9"/>
  </cols>
  <sheetData>
    <row r="1" spans="1:4" ht="27.6" x14ac:dyDescent="0.25">
      <c r="A1" s="7" t="s">
        <v>76</v>
      </c>
      <c r="B1" s="7" t="s">
        <v>99</v>
      </c>
      <c r="C1" s="8" t="s">
        <v>96</v>
      </c>
      <c r="D1" s="7" t="s">
        <v>183</v>
      </c>
    </row>
    <row r="2" spans="1:4" x14ac:dyDescent="0.25">
      <c r="A2" s="2" t="s">
        <v>31</v>
      </c>
      <c r="B2" s="31">
        <v>2500</v>
      </c>
      <c r="C2" s="2" t="s">
        <v>82</v>
      </c>
      <c r="D2" s="2" t="s">
        <v>155</v>
      </c>
    </row>
    <row r="3" spans="1:4" x14ac:dyDescent="0.25">
      <c r="A3" s="2" t="s">
        <v>40</v>
      </c>
      <c r="B3" s="31">
        <v>2500</v>
      </c>
      <c r="C3" s="2" t="s">
        <v>82</v>
      </c>
      <c r="D3" s="2" t="s">
        <v>155</v>
      </c>
    </row>
    <row r="4" spans="1:4" x14ac:dyDescent="0.25">
      <c r="A4" s="2" t="s">
        <v>40</v>
      </c>
      <c r="B4" s="31">
        <v>2500</v>
      </c>
      <c r="C4" s="2" t="s">
        <v>82</v>
      </c>
      <c r="D4" s="2" t="s">
        <v>155</v>
      </c>
    </row>
    <row r="5" spans="1:4" x14ac:dyDescent="0.25">
      <c r="A5" s="2" t="s">
        <v>40</v>
      </c>
      <c r="B5" s="31">
        <v>2500</v>
      </c>
      <c r="C5" s="2" t="s">
        <v>82</v>
      </c>
      <c r="D5" s="2" t="s">
        <v>155</v>
      </c>
    </row>
    <row r="6" spans="1:4" x14ac:dyDescent="0.25">
      <c r="A6" s="2" t="s">
        <v>170</v>
      </c>
      <c r="B6" s="37">
        <v>75000</v>
      </c>
      <c r="C6" s="2" t="s">
        <v>168</v>
      </c>
      <c r="D6" s="2" t="s">
        <v>189</v>
      </c>
    </row>
    <row r="7" spans="1:4" x14ac:dyDescent="0.25">
      <c r="A7" s="2" t="s">
        <v>77</v>
      </c>
      <c r="B7" s="31">
        <v>2500</v>
      </c>
      <c r="C7" s="2" t="s">
        <v>82</v>
      </c>
      <c r="D7" s="2" t="s">
        <v>155</v>
      </c>
    </row>
    <row r="8" spans="1:4" x14ac:dyDescent="0.25">
      <c r="A8" s="2" t="s">
        <v>77</v>
      </c>
      <c r="B8" s="31">
        <v>5000</v>
      </c>
      <c r="C8" s="2" t="s">
        <v>148</v>
      </c>
      <c r="D8" s="2" t="s">
        <v>98</v>
      </c>
    </row>
    <row r="9" spans="1:4" x14ac:dyDescent="0.25">
      <c r="A9" s="2" t="s">
        <v>57</v>
      </c>
      <c r="B9" s="31">
        <v>2500</v>
      </c>
      <c r="C9" s="2" t="s">
        <v>82</v>
      </c>
      <c r="D9" s="2" t="s">
        <v>155</v>
      </c>
    </row>
    <row r="10" spans="1:4" x14ac:dyDescent="0.25">
      <c r="A10" s="2" t="s">
        <v>83</v>
      </c>
      <c r="B10" s="34">
        <v>12000</v>
      </c>
      <c r="C10" s="24" t="s">
        <v>94</v>
      </c>
      <c r="D10" s="2" t="s">
        <v>98</v>
      </c>
    </row>
    <row r="11" spans="1:4" x14ac:dyDescent="0.25">
      <c r="A11" s="24" t="s">
        <v>164</v>
      </c>
      <c r="B11" s="34">
        <v>10000</v>
      </c>
      <c r="C11" s="2" t="s">
        <v>167</v>
      </c>
      <c r="D11" s="2" t="s">
        <v>169</v>
      </c>
    </row>
    <row r="12" spans="1:4" x14ac:dyDescent="0.25">
      <c r="A12" s="24" t="s">
        <v>164</v>
      </c>
      <c r="B12" s="34">
        <v>10000</v>
      </c>
      <c r="C12" s="2" t="s">
        <v>167</v>
      </c>
      <c r="D12" s="2" t="s">
        <v>189</v>
      </c>
    </row>
    <row r="13" spans="1:4" x14ac:dyDescent="0.25">
      <c r="A13" s="2" t="s">
        <v>58</v>
      </c>
      <c r="B13" s="31">
        <v>2500</v>
      </c>
      <c r="C13" s="2" t="s">
        <v>82</v>
      </c>
      <c r="D13" s="2" t="s">
        <v>155</v>
      </c>
    </row>
    <row r="14" spans="1:4" x14ac:dyDescent="0.25">
      <c r="A14" s="2" t="s">
        <v>119</v>
      </c>
      <c r="B14" s="31">
        <v>5000</v>
      </c>
      <c r="C14" s="2" t="s">
        <v>148</v>
      </c>
      <c r="D14" s="2" t="s">
        <v>98</v>
      </c>
    </row>
    <row r="15" spans="1:4" x14ac:dyDescent="0.25">
      <c r="A15" s="11" t="s">
        <v>119</v>
      </c>
      <c r="B15" s="30">
        <v>5000</v>
      </c>
      <c r="C15" s="24" t="s">
        <v>120</v>
      </c>
      <c r="D15" s="2" t="s">
        <v>98</v>
      </c>
    </row>
    <row r="16" spans="1:4" x14ac:dyDescent="0.25">
      <c r="A16" s="3" t="s">
        <v>173</v>
      </c>
      <c r="B16" s="31">
        <v>10000</v>
      </c>
      <c r="C16" s="2" t="s">
        <v>180</v>
      </c>
      <c r="D16" s="2" t="s">
        <v>155</v>
      </c>
    </row>
    <row r="17" spans="1:4" x14ac:dyDescent="0.25">
      <c r="A17" s="3" t="s">
        <v>173</v>
      </c>
      <c r="B17" s="31">
        <v>10000</v>
      </c>
      <c r="C17" s="2" t="s">
        <v>180</v>
      </c>
      <c r="D17" s="2" t="s">
        <v>155</v>
      </c>
    </row>
    <row r="18" spans="1:4" x14ac:dyDescent="0.25">
      <c r="A18" s="2" t="s">
        <v>154</v>
      </c>
      <c r="B18" s="31">
        <v>2500</v>
      </c>
      <c r="C18" s="2" t="s">
        <v>82</v>
      </c>
      <c r="D18" s="2" t="s">
        <v>155</v>
      </c>
    </row>
    <row r="19" spans="1:4" x14ac:dyDescent="0.25">
      <c r="A19" s="24" t="s">
        <v>154</v>
      </c>
      <c r="B19" s="31">
        <v>20000</v>
      </c>
      <c r="C19" s="2" t="s">
        <v>167</v>
      </c>
      <c r="D19" s="2" t="s">
        <v>169</v>
      </c>
    </row>
    <row r="20" spans="1:4" x14ac:dyDescent="0.25">
      <c r="A20" s="24" t="s">
        <v>154</v>
      </c>
      <c r="B20" s="31">
        <v>20000</v>
      </c>
      <c r="C20" s="2" t="s">
        <v>167</v>
      </c>
      <c r="D20" s="2" t="s">
        <v>189</v>
      </c>
    </row>
    <row r="21" spans="1:4" x14ac:dyDescent="0.25">
      <c r="A21" s="11" t="s">
        <v>185</v>
      </c>
      <c r="B21" s="30">
        <v>50000</v>
      </c>
      <c r="C21" s="24" t="s">
        <v>120</v>
      </c>
      <c r="D21" s="2" t="s">
        <v>169</v>
      </c>
    </row>
    <row r="22" spans="1:4" x14ac:dyDescent="0.25">
      <c r="A22" s="2" t="s">
        <v>110</v>
      </c>
      <c r="B22" s="31">
        <v>2500</v>
      </c>
      <c r="C22" s="2" t="s">
        <v>82</v>
      </c>
      <c r="D22" s="2" t="s">
        <v>155</v>
      </c>
    </row>
    <row r="23" spans="1:4" x14ac:dyDescent="0.25">
      <c r="A23" s="2" t="s">
        <v>110</v>
      </c>
      <c r="B23" s="31">
        <v>2500</v>
      </c>
      <c r="C23" s="2" t="s">
        <v>82</v>
      </c>
      <c r="D23" s="2" t="s">
        <v>155</v>
      </c>
    </row>
    <row r="24" spans="1:4" ht="13.95" customHeight="1" x14ac:dyDescent="0.25">
      <c r="A24" s="2" t="s">
        <v>110</v>
      </c>
      <c r="B24" s="34">
        <v>20000</v>
      </c>
      <c r="C24" s="24" t="s">
        <v>94</v>
      </c>
      <c r="D24" s="2" t="s">
        <v>98</v>
      </c>
    </row>
    <row r="25" spans="1:4" x14ac:dyDescent="0.25">
      <c r="A25" s="11" t="s">
        <v>110</v>
      </c>
      <c r="B25" s="31">
        <v>100000</v>
      </c>
      <c r="C25" s="24" t="s">
        <v>120</v>
      </c>
      <c r="D25" s="2" t="s">
        <v>98</v>
      </c>
    </row>
    <row r="26" spans="1:4" x14ac:dyDescent="0.25">
      <c r="A26" s="11" t="s">
        <v>110</v>
      </c>
      <c r="B26" s="31">
        <v>100000</v>
      </c>
      <c r="C26" s="24" t="s">
        <v>120</v>
      </c>
      <c r="D26" s="2" t="s">
        <v>98</v>
      </c>
    </row>
    <row r="27" spans="1:4" x14ac:dyDescent="0.25">
      <c r="A27" s="2" t="s">
        <v>10</v>
      </c>
      <c r="B27" s="31">
        <v>2500</v>
      </c>
      <c r="C27" s="2" t="s">
        <v>82</v>
      </c>
      <c r="D27" s="2" t="s">
        <v>155</v>
      </c>
    </row>
    <row r="28" spans="1:4" x14ac:dyDescent="0.25">
      <c r="A28" s="11" t="s">
        <v>10</v>
      </c>
      <c r="B28" s="31">
        <v>5000</v>
      </c>
      <c r="C28" s="24" t="s">
        <v>120</v>
      </c>
      <c r="D28" s="2" t="s">
        <v>98</v>
      </c>
    </row>
    <row r="29" spans="1:4" x14ac:dyDescent="0.25">
      <c r="A29" s="2" t="s">
        <v>118</v>
      </c>
      <c r="B29" s="31">
        <v>1000</v>
      </c>
      <c r="C29" s="2" t="s">
        <v>82</v>
      </c>
      <c r="D29" s="2" t="s">
        <v>155</v>
      </c>
    </row>
    <row r="30" spans="1:4" x14ac:dyDescent="0.25">
      <c r="A30" s="2" t="s">
        <v>1</v>
      </c>
      <c r="B30" s="31">
        <v>2500</v>
      </c>
      <c r="C30" s="2" t="s">
        <v>82</v>
      </c>
      <c r="D30" s="2" t="s">
        <v>155</v>
      </c>
    </row>
    <row r="31" spans="1:4" x14ac:dyDescent="0.25">
      <c r="A31" s="2" t="s">
        <v>1</v>
      </c>
      <c r="B31" s="31">
        <v>2500</v>
      </c>
      <c r="C31" s="2" t="s">
        <v>82</v>
      </c>
      <c r="D31" s="2" t="s">
        <v>155</v>
      </c>
    </row>
    <row r="32" spans="1:4" x14ac:dyDescent="0.25">
      <c r="A32" s="3" t="s">
        <v>1</v>
      </c>
      <c r="B32" s="31">
        <v>150000</v>
      </c>
      <c r="C32" s="2" t="s">
        <v>182</v>
      </c>
      <c r="D32" s="2" t="s">
        <v>155</v>
      </c>
    </row>
    <row r="33" spans="1:4" x14ac:dyDescent="0.25">
      <c r="A33" s="2" t="s">
        <v>1</v>
      </c>
      <c r="B33" s="31">
        <v>5000</v>
      </c>
      <c r="C33" s="2" t="s">
        <v>148</v>
      </c>
      <c r="D33" s="2" t="s">
        <v>98</v>
      </c>
    </row>
    <row r="34" spans="1:4" x14ac:dyDescent="0.25">
      <c r="A34" s="3" t="s">
        <v>1</v>
      </c>
      <c r="B34" s="31">
        <v>150000</v>
      </c>
      <c r="C34" s="2" t="s">
        <v>182</v>
      </c>
      <c r="D34" s="2" t="s">
        <v>155</v>
      </c>
    </row>
    <row r="35" spans="1:4" x14ac:dyDescent="0.25">
      <c r="A35" s="2" t="s">
        <v>1</v>
      </c>
      <c r="B35" s="34">
        <v>10000</v>
      </c>
      <c r="C35" s="24" t="s">
        <v>94</v>
      </c>
      <c r="D35" s="2" t="s">
        <v>98</v>
      </c>
    </row>
    <row r="36" spans="1:4" x14ac:dyDescent="0.25">
      <c r="A36" s="24" t="s">
        <v>1</v>
      </c>
      <c r="B36" s="31">
        <v>15000</v>
      </c>
      <c r="C36" s="2" t="s">
        <v>167</v>
      </c>
      <c r="D36" s="2" t="s">
        <v>169</v>
      </c>
    </row>
    <row r="37" spans="1:4" x14ac:dyDescent="0.25">
      <c r="A37" s="3" t="s">
        <v>1</v>
      </c>
      <c r="B37" s="31">
        <v>127500</v>
      </c>
      <c r="C37" s="2" t="s">
        <v>182</v>
      </c>
      <c r="D37" s="2" t="s">
        <v>155</v>
      </c>
    </row>
    <row r="38" spans="1:4" x14ac:dyDescent="0.25">
      <c r="A38" s="24" t="s">
        <v>1</v>
      </c>
      <c r="B38" s="31">
        <v>15000</v>
      </c>
      <c r="C38" s="2" t="s">
        <v>167</v>
      </c>
      <c r="D38" s="2" t="s">
        <v>189</v>
      </c>
    </row>
    <row r="39" spans="1:4" x14ac:dyDescent="0.25">
      <c r="A39" s="2" t="s">
        <v>38</v>
      </c>
      <c r="B39" s="31">
        <v>1000</v>
      </c>
      <c r="C39" s="2" t="s">
        <v>82</v>
      </c>
      <c r="D39" s="2" t="s">
        <v>155</v>
      </c>
    </row>
    <row r="40" spans="1:4" x14ac:dyDescent="0.25">
      <c r="A40" s="2" t="s">
        <v>41</v>
      </c>
      <c r="B40" s="31">
        <v>2500</v>
      </c>
      <c r="C40" s="2" t="s">
        <v>82</v>
      </c>
      <c r="D40" s="2" t="s">
        <v>155</v>
      </c>
    </row>
    <row r="41" spans="1:4" x14ac:dyDescent="0.25">
      <c r="A41" s="2" t="s">
        <v>41</v>
      </c>
      <c r="B41" s="31">
        <v>2500</v>
      </c>
      <c r="C41" s="2" t="s">
        <v>82</v>
      </c>
      <c r="D41" s="2" t="s">
        <v>155</v>
      </c>
    </row>
    <row r="42" spans="1:4" x14ac:dyDescent="0.25">
      <c r="A42" s="2" t="s">
        <v>41</v>
      </c>
      <c r="B42" s="31">
        <v>2500</v>
      </c>
      <c r="C42" s="2" t="s">
        <v>82</v>
      </c>
      <c r="D42" s="2" t="s">
        <v>155</v>
      </c>
    </row>
    <row r="43" spans="1:4" x14ac:dyDescent="0.25">
      <c r="A43" s="2" t="s">
        <v>59</v>
      </c>
      <c r="B43" s="31">
        <v>2500</v>
      </c>
      <c r="C43" s="2" t="s">
        <v>82</v>
      </c>
      <c r="D43" s="2" t="s">
        <v>155</v>
      </c>
    </row>
    <row r="44" spans="1:4" x14ac:dyDescent="0.25">
      <c r="A44" s="11" t="s">
        <v>59</v>
      </c>
      <c r="B44" s="26">
        <v>12000</v>
      </c>
      <c r="C44" s="24" t="s">
        <v>94</v>
      </c>
      <c r="D44" s="2" t="s">
        <v>98</v>
      </c>
    </row>
    <row r="45" spans="1:4" x14ac:dyDescent="0.25">
      <c r="A45" s="10" t="s">
        <v>59</v>
      </c>
      <c r="B45" s="37">
        <v>5000</v>
      </c>
      <c r="C45" s="24" t="s">
        <v>100</v>
      </c>
      <c r="D45" s="2" t="s">
        <v>98</v>
      </c>
    </row>
    <row r="46" spans="1:4" x14ac:dyDescent="0.25">
      <c r="A46" s="10" t="s">
        <v>104</v>
      </c>
      <c r="B46" s="37">
        <v>5000</v>
      </c>
      <c r="C46" s="24" t="s">
        <v>100</v>
      </c>
      <c r="D46" s="2" t="s">
        <v>98</v>
      </c>
    </row>
    <row r="47" spans="1:4" x14ac:dyDescent="0.25">
      <c r="A47" s="2" t="s">
        <v>163</v>
      </c>
      <c r="B47" s="31">
        <v>2500</v>
      </c>
      <c r="C47" s="2" t="s">
        <v>82</v>
      </c>
      <c r="D47" s="2" t="s">
        <v>155</v>
      </c>
    </row>
    <row r="48" spans="1:4" x14ac:dyDescent="0.25">
      <c r="A48" s="3" t="s">
        <v>163</v>
      </c>
      <c r="B48" s="31">
        <v>20000</v>
      </c>
      <c r="C48" s="2" t="s">
        <v>180</v>
      </c>
      <c r="D48" s="2" t="s">
        <v>155</v>
      </c>
    </row>
    <row r="49" spans="1:4" x14ac:dyDescent="0.25">
      <c r="A49" s="3" t="s">
        <v>163</v>
      </c>
      <c r="B49" s="31">
        <v>20000</v>
      </c>
      <c r="C49" s="2" t="s">
        <v>180</v>
      </c>
      <c r="D49" s="2" t="s">
        <v>155</v>
      </c>
    </row>
    <row r="50" spans="1:4" x14ac:dyDescent="0.25">
      <c r="A50" s="24" t="s">
        <v>163</v>
      </c>
      <c r="B50" s="34">
        <v>10000</v>
      </c>
      <c r="C50" s="2" t="s">
        <v>167</v>
      </c>
      <c r="D50" s="2" t="s">
        <v>169</v>
      </c>
    </row>
    <row r="51" spans="1:4" x14ac:dyDescent="0.25">
      <c r="A51" s="24" t="s">
        <v>163</v>
      </c>
      <c r="B51" s="34">
        <v>10000</v>
      </c>
      <c r="C51" s="2" t="s">
        <v>167</v>
      </c>
      <c r="D51" s="2" t="s">
        <v>189</v>
      </c>
    </row>
    <row r="52" spans="1:4" x14ac:dyDescent="0.25">
      <c r="A52" s="24" t="s">
        <v>158</v>
      </c>
      <c r="B52" s="31">
        <v>20000</v>
      </c>
      <c r="C52" s="2" t="s">
        <v>167</v>
      </c>
      <c r="D52" s="2" t="s">
        <v>169</v>
      </c>
    </row>
    <row r="53" spans="1:4" x14ac:dyDescent="0.25">
      <c r="A53" s="24" t="s">
        <v>158</v>
      </c>
      <c r="B53" s="31">
        <v>20000</v>
      </c>
      <c r="C53" s="2" t="s">
        <v>167</v>
      </c>
      <c r="D53" s="2" t="s">
        <v>189</v>
      </c>
    </row>
    <row r="54" spans="1:4" x14ac:dyDescent="0.25">
      <c r="A54" s="2" t="s">
        <v>4</v>
      </c>
      <c r="B54" s="31">
        <v>2500</v>
      </c>
      <c r="C54" s="2" t="s">
        <v>82</v>
      </c>
      <c r="D54" s="2" t="s">
        <v>155</v>
      </c>
    </row>
    <row r="55" spans="1:4" x14ac:dyDescent="0.25">
      <c r="A55" s="2" t="s">
        <v>4</v>
      </c>
      <c r="B55" s="31">
        <v>2500</v>
      </c>
      <c r="C55" s="2" t="s">
        <v>82</v>
      </c>
      <c r="D55" s="2" t="s">
        <v>155</v>
      </c>
    </row>
    <row r="56" spans="1:4" x14ac:dyDescent="0.25">
      <c r="A56" s="2" t="s">
        <v>4</v>
      </c>
      <c r="B56" s="31">
        <v>5000</v>
      </c>
      <c r="C56" s="2" t="s">
        <v>148</v>
      </c>
      <c r="D56" s="2" t="s">
        <v>98</v>
      </c>
    </row>
    <row r="57" spans="1:4" x14ac:dyDescent="0.25">
      <c r="A57" s="2" t="s">
        <v>4</v>
      </c>
      <c r="B57" s="27">
        <v>16000</v>
      </c>
      <c r="C57" s="24" t="s">
        <v>94</v>
      </c>
      <c r="D57" s="2" t="s">
        <v>98</v>
      </c>
    </row>
    <row r="58" spans="1:4" x14ac:dyDescent="0.25">
      <c r="A58" s="11" t="s">
        <v>4</v>
      </c>
      <c r="B58" s="31">
        <v>5000</v>
      </c>
      <c r="C58" s="24" t="s">
        <v>120</v>
      </c>
      <c r="D58" s="2" t="s">
        <v>98</v>
      </c>
    </row>
    <row r="59" spans="1:4" x14ac:dyDescent="0.25">
      <c r="A59" s="2" t="s">
        <v>60</v>
      </c>
      <c r="B59" s="31">
        <v>2500</v>
      </c>
      <c r="C59" s="2" t="s">
        <v>82</v>
      </c>
      <c r="D59" s="2" t="s">
        <v>155</v>
      </c>
    </row>
    <row r="60" spans="1:4" x14ac:dyDescent="0.25">
      <c r="A60" s="3" t="s">
        <v>60</v>
      </c>
      <c r="B60" s="31">
        <v>150000</v>
      </c>
      <c r="C60" s="2" t="s">
        <v>182</v>
      </c>
      <c r="D60" s="2" t="s">
        <v>155</v>
      </c>
    </row>
    <row r="61" spans="1:4" x14ac:dyDescent="0.25">
      <c r="A61" s="3" t="s">
        <v>60</v>
      </c>
      <c r="B61" s="31">
        <v>150000</v>
      </c>
      <c r="C61" s="2" t="s">
        <v>182</v>
      </c>
      <c r="D61" s="2" t="s">
        <v>155</v>
      </c>
    </row>
    <row r="62" spans="1:4" x14ac:dyDescent="0.25">
      <c r="A62" s="3" t="s">
        <v>60</v>
      </c>
      <c r="B62" s="31">
        <v>127500</v>
      </c>
      <c r="C62" s="2" t="s">
        <v>182</v>
      </c>
      <c r="D62" s="2" t="s">
        <v>155</v>
      </c>
    </row>
    <row r="63" spans="1:4" x14ac:dyDescent="0.25">
      <c r="A63" s="2" t="s">
        <v>17</v>
      </c>
      <c r="B63" s="31">
        <v>2500</v>
      </c>
      <c r="C63" s="2" t="s">
        <v>82</v>
      </c>
      <c r="D63" s="2" t="s">
        <v>155</v>
      </c>
    </row>
    <row r="64" spans="1:4" x14ac:dyDescent="0.25">
      <c r="A64" s="10" t="s">
        <v>107</v>
      </c>
      <c r="B64" s="37">
        <v>5000</v>
      </c>
      <c r="C64" s="24" t="s">
        <v>100</v>
      </c>
      <c r="D64" s="2" t="s">
        <v>98</v>
      </c>
    </row>
    <row r="65" spans="1:4" x14ac:dyDescent="0.25">
      <c r="A65" s="24" t="s">
        <v>157</v>
      </c>
      <c r="B65" s="31">
        <v>20000</v>
      </c>
      <c r="C65" s="2" t="s">
        <v>167</v>
      </c>
      <c r="D65" s="2" t="s">
        <v>169</v>
      </c>
    </row>
    <row r="66" spans="1:4" x14ac:dyDescent="0.25">
      <c r="A66" s="24" t="s">
        <v>157</v>
      </c>
      <c r="B66" s="31">
        <v>20000</v>
      </c>
      <c r="C66" s="2" t="s">
        <v>167</v>
      </c>
      <c r="D66" s="2" t="s">
        <v>189</v>
      </c>
    </row>
    <row r="67" spans="1:4" x14ac:dyDescent="0.25">
      <c r="A67" s="3" t="s">
        <v>179</v>
      </c>
      <c r="B67" s="31">
        <v>25000</v>
      </c>
      <c r="C67" s="2" t="s">
        <v>180</v>
      </c>
      <c r="D67" s="2" t="s">
        <v>155</v>
      </c>
    </row>
    <row r="68" spans="1:4" x14ac:dyDescent="0.25">
      <c r="A68" s="3" t="s">
        <v>179</v>
      </c>
      <c r="B68" s="31">
        <v>25000</v>
      </c>
      <c r="C68" s="2" t="s">
        <v>180</v>
      </c>
      <c r="D68" s="2" t="s">
        <v>155</v>
      </c>
    </row>
    <row r="69" spans="1:4" x14ac:dyDescent="0.25">
      <c r="A69" s="2" t="s">
        <v>111</v>
      </c>
      <c r="B69" s="27">
        <v>16000</v>
      </c>
      <c r="C69" s="24" t="s">
        <v>94</v>
      </c>
      <c r="D69" s="2" t="s">
        <v>98</v>
      </c>
    </row>
    <row r="70" spans="1:4" x14ac:dyDescent="0.25">
      <c r="A70" s="2" t="s">
        <v>9</v>
      </c>
      <c r="B70" s="31">
        <v>2500</v>
      </c>
      <c r="C70" s="2" t="s">
        <v>82</v>
      </c>
      <c r="D70" s="2" t="s">
        <v>155</v>
      </c>
    </row>
    <row r="71" spans="1:4" x14ac:dyDescent="0.25">
      <c r="A71" s="11" t="s">
        <v>9</v>
      </c>
      <c r="B71" s="34">
        <v>16000</v>
      </c>
      <c r="C71" s="24" t="s">
        <v>94</v>
      </c>
      <c r="D71" s="2" t="s">
        <v>98</v>
      </c>
    </row>
    <row r="72" spans="1:4" x14ac:dyDescent="0.25">
      <c r="A72" s="2" t="s">
        <v>42</v>
      </c>
      <c r="B72" s="31">
        <v>2500</v>
      </c>
      <c r="C72" s="2" t="s">
        <v>82</v>
      </c>
      <c r="D72" s="2" t="s">
        <v>155</v>
      </c>
    </row>
    <row r="73" spans="1:4" x14ac:dyDescent="0.25">
      <c r="A73" s="11" t="s">
        <v>121</v>
      </c>
      <c r="B73" s="31">
        <v>2500</v>
      </c>
      <c r="C73" s="24" t="s">
        <v>120</v>
      </c>
      <c r="D73" s="2" t="s">
        <v>98</v>
      </c>
    </row>
    <row r="74" spans="1:4" x14ac:dyDescent="0.25">
      <c r="A74" s="2" t="s">
        <v>61</v>
      </c>
      <c r="B74" s="31">
        <v>2500</v>
      </c>
      <c r="C74" s="2" t="s">
        <v>82</v>
      </c>
      <c r="D74" s="2" t="s">
        <v>155</v>
      </c>
    </row>
    <row r="75" spans="1:4" x14ac:dyDescent="0.25">
      <c r="A75" s="3" t="s">
        <v>61</v>
      </c>
      <c r="B75" s="31">
        <v>20000</v>
      </c>
      <c r="C75" s="2" t="s">
        <v>180</v>
      </c>
      <c r="D75" s="2" t="s">
        <v>155</v>
      </c>
    </row>
    <row r="76" spans="1:4" x14ac:dyDescent="0.25">
      <c r="A76" s="3" t="s">
        <v>61</v>
      </c>
      <c r="B76" s="31">
        <v>20000</v>
      </c>
      <c r="C76" s="2" t="s">
        <v>180</v>
      </c>
      <c r="D76" s="2" t="s">
        <v>155</v>
      </c>
    </row>
    <row r="77" spans="1:4" x14ac:dyDescent="0.25">
      <c r="A77" s="11" t="s">
        <v>61</v>
      </c>
      <c r="B77" s="30">
        <v>3500</v>
      </c>
      <c r="C77" s="24" t="s">
        <v>120</v>
      </c>
      <c r="D77" s="2" t="s">
        <v>98</v>
      </c>
    </row>
    <row r="78" spans="1:4" x14ac:dyDescent="0.25">
      <c r="A78" s="2" t="s">
        <v>62</v>
      </c>
      <c r="B78" s="31">
        <v>2500</v>
      </c>
      <c r="C78" s="2" t="s">
        <v>82</v>
      </c>
      <c r="D78" s="2" t="s">
        <v>155</v>
      </c>
    </row>
    <row r="79" spans="1:4" x14ac:dyDescent="0.25">
      <c r="A79" s="2" t="s">
        <v>62</v>
      </c>
      <c r="B79" s="34">
        <v>20000</v>
      </c>
      <c r="C79" s="24" t="s">
        <v>94</v>
      </c>
      <c r="D79" s="2" t="s">
        <v>98</v>
      </c>
    </row>
    <row r="80" spans="1:4" x14ac:dyDescent="0.25">
      <c r="A80" s="2" t="s">
        <v>63</v>
      </c>
      <c r="B80" s="31">
        <v>2500</v>
      </c>
      <c r="C80" s="2" t="s">
        <v>82</v>
      </c>
      <c r="D80" s="2" t="s">
        <v>155</v>
      </c>
    </row>
    <row r="81" spans="1:4" x14ac:dyDescent="0.25">
      <c r="A81" s="2" t="s">
        <v>63</v>
      </c>
      <c r="B81" s="31">
        <v>5000</v>
      </c>
      <c r="C81" s="2" t="s">
        <v>148</v>
      </c>
      <c r="D81" s="2" t="s">
        <v>98</v>
      </c>
    </row>
    <row r="82" spans="1:4" x14ac:dyDescent="0.25">
      <c r="A82" s="2" t="s">
        <v>122</v>
      </c>
      <c r="B82" s="31">
        <v>5000</v>
      </c>
      <c r="C82" s="24" t="s">
        <v>120</v>
      </c>
      <c r="D82" s="2" t="s">
        <v>98</v>
      </c>
    </row>
    <row r="83" spans="1:4" x14ac:dyDescent="0.25">
      <c r="A83" s="2" t="s">
        <v>19</v>
      </c>
      <c r="B83" s="31">
        <v>2500</v>
      </c>
      <c r="C83" s="2" t="s">
        <v>82</v>
      </c>
      <c r="D83" s="2" t="s">
        <v>155</v>
      </c>
    </row>
    <row r="84" spans="1:4" x14ac:dyDescent="0.25">
      <c r="A84" s="2" t="s">
        <v>27</v>
      </c>
      <c r="B84" s="31">
        <v>2500</v>
      </c>
      <c r="C84" s="2" t="s">
        <v>82</v>
      </c>
      <c r="D84" s="2" t="s">
        <v>155</v>
      </c>
    </row>
    <row r="85" spans="1:4" x14ac:dyDescent="0.25">
      <c r="A85" s="2" t="s">
        <v>18</v>
      </c>
      <c r="B85" s="31">
        <v>2500</v>
      </c>
      <c r="C85" s="2" t="s">
        <v>82</v>
      </c>
      <c r="D85" s="2" t="s">
        <v>155</v>
      </c>
    </row>
    <row r="86" spans="1:4" x14ac:dyDescent="0.25">
      <c r="A86" s="11" t="s">
        <v>18</v>
      </c>
      <c r="B86" s="32">
        <v>5000</v>
      </c>
      <c r="C86" s="24" t="s">
        <v>120</v>
      </c>
      <c r="D86" s="2" t="s">
        <v>98</v>
      </c>
    </row>
    <row r="87" spans="1:4" x14ac:dyDescent="0.25">
      <c r="A87" s="2" t="s">
        <v>64</v>
      </c>
      <c r="B87" s="31">
        <v>2500</v>
      </c>
      <c r="C87" s="2" t="s">
        <v>82</v>
      </c>
      <c r="D87" s="2" t="s">
        <v>155</v>
      </c>
    </row>
    <row r="88" spans="1:4" x14ac:dyDescent="0.25">
      <c r="A88" s="2" t="s">
        <v>64</v>
      </c>
      <c r="B88" s="31">
        <v>4750</v>
      </c>
      <c r="C88" s="2" t="s">
        <v>184</v>
      </c>
      <c r="D88" s="2" t="s">
        <v>169</v>
      </c>
    </row>
    <row r="89" spans="1:4" x14ac:dyDescent="0.25">
      <c r="A89" s="2" t="s">
        <v>43</v>
      </c>
      <c r="B89" s="31">
        <v>2500</v>
      </c>
      <c r="C89" s="2" t="s">
        <v>82</v>
      </c>
      <c r="D89" s="2" t="s">
        <v>155</v>
      </c>
    </row>
    <row r="90" spans="1:4" x14ac:dyDescent="0.25">
      <c r="A90" s="2" t="s">
        <v>5</v>
      </c>
      <c r="B90" s="31">
        <v>500</v>
      </c>
      <c r="C90" s="2" t="s">
        <v>82</v>
      </c>
      <c r="D90" s="2" t="s">
        <v>155</v>
      </c>
    </row>
    <row r="91" spans="1:4" x14ac:dyDescent="0.25">
      <c r="A91" s="2" t="s">
        <v>65</v>
      </c>
      <c r="B91" s="31">
        <v>2500</v>
      </c>
      <c r="C91" s="2" t="s">
        <v>82</v>
      </c>
      <c r="D91" s="2" t="s">
        <v>155</v>
      </c>
    </row>
    <row r="92" spans="1:4" ht="27.6" x14ac:dyDescent="0.25">
      <c r="A92" s="2" t="s">
        <v>44</v>
      </c>
      <c r="B92" s="31">
        <v>2500</v>
      </c>
      <c r="C92" s="2" t="s">
        <v>82</v>
      </c>
      <c r="D92" s="2" t="s">
        <v>155</v>
      </c>
    </row>
    <row r="93" spans="1:4" x14ac:dyDescent="0.25">
      <c r="A93" s="2" t="s">
        <v>20</v>
      </c>
      <c r="B93" s="31">
        <v>1500</v>
      </c>
      <c r="C93" s="2" t="s">
        <v>82</v>
      </c>
      <c r="D93" s="2" t="s">
        <v>155</v>
      </c>
    </row>
    <row r="94" spans="1:4" x14ac:dyDescent="0.25">
      <c r="A94" s="2" t="s">
        <v>2</v>
      </c>
      <c r="B94" s="31">
        <v>2500</v>
      </c>
      <c r="C94" s="2" t="s">
        <v>82</v>
      </c>
      <c r="D94" s="2" t="s">
        <v>155</v>
      </c>
    </row>
    <row r="95" spans="1:4" x14ac:dyDescent="0.25">
      <c r="A95" s="2" t="s">
        <v>2</v>
      </c>
      <c r="B95" s="31">
        <v>2500</v>
      </c>
      <c r="C95" s="2" t="s">
        <v>82</v>
      </c>
      <c r="D95" s="2" t="s">
        <v>155</v>
      </c>
    </row>
    <row r="96" spans="1:4" x14ac:dyDescent="0.25">
      <c r="A96" s="24" t="s">
        <v>2</v>
      </c>
      <c r="B96" s="34">
        <v>10000</v>
      </c>
      <c r="C96" s="2" t="s">
        <v>167</v>
      </c>
      <c r="D96" s="2" t="s">
        <v>169</v>
      </c>
    </row>
    <row r="97" spans="1:4" x14ac:dyDescent="0.25">
      <c r="A97" s="24" t="s">
        <v>2</v>
      </c>
      <c r="B97" s="31">
        <v>4750</v>
      </c>
      <c r="C97" s="2" t="s">
        <v>184</v>
      </c>
      <c r="D97" s="2" t="s">
        <v>169</v>
      </c>
    </row>
    <row r="98" spans="1:4" x14ac:dyDescent="0.25">
      <c r="A98" s="24" t="s">
        <v>2</v>
      </c>
      <c r="B98" s="34">
        <v>10000</v>
      </c>
      <c r="C98" s="2" t="s">
        <v>167</v>
      </c>
      <c r="D98" s="2" t="s">
        <v>189</v>
      </c>
    </row>
    <row r="99" spans="1:4" x14ac:dyDescent="0.25">
      <c r="A99" s="2" t="s">
        <v>30</v>
      </c>
      <c r="B99" s="31">
        <v>2400</v>
      </c>
      <c r="C99" s="2" t="s">
        <v>82</v>
      </c>
      <c r="D99" s="2" t="s">
        <v>155</v>
      </c>
    </row>
    <row r="100" spans="1:4" x14ac:dyDescent="0.25">
      <c r="A100" s="2" t="s">
        <v>79</v>
      </c>
      <c r="B100" s="31">
        <v>2500</v>
      </c>
      <c r="C100" s="2" t="s">
        <v>82</v>
      </c>
      <c r="D100" s="2" t="s">
        <v>155</v>
      </c>
    </row>
    <row r="101" spans="1:4" x14ac:dyDescent="0.25">
      <c r="A101" s="2" t="s">
        <v>79</v>
      </c>
      <c r="B101" s="31">
        <v>2500</v>
      </c>
      <c r="C101" s="2" t="s">
        <v>82</v>
      </c>
      <c r="D101" s="2" t="s">
        <v>155</v>
      </c>
    </row>
    <row r="102" spans="1:4" x14ac:dyDescent="0.25">
      <c r="A102" s="2" t="s">
        <v>149</v>
      </c>
      <c r="B102" s="31">
        <v>2500</v>
      </c>
      <c r="C102" s="2" t="s">
        <v>82</v>
      </c>
      <c r="D102" s="2" t="s">
        <v>155</v>
      </c>
    </row>
    <row r="103" spans="1:4" x14ac:dyDescent="0.25">
      <c r="A103" s="3" t="s">
        <v>149</v>
      </c>
      <c r="B103" s="31">
        <v>50000</v>
      </c>
      <c r="C103" s="2" t="s">
        <v>180</v>
      </c>
      <c r="D103" s="2" t="s">
        <v>155</v>
      </c>
    </row>
    <row r="104" spans="1:4" x14ac:dyDescent="0.25">
      <c r="A104" s="2" t="s">
        <v>149</v>
      </c>
      <c r="B104" s="31">
        <v>10000</v>
      </c>
      <c r="C104" s="2" t="s">
        <v>148</v>
      </c>
      <c r="D104" s="2" t="s">
        <v>98</v>
      </c>
    </row>
    <row r="105" spans="1:4" x14ac:dyDescent="0.25">
      <c r="A105" s="3" t="s">
        <v>149</v>
      </c>
      <c r="B105" s="31">
        <v>50000</v>
      </c>
      <c r="C105" s="2" t="s">
        <v>180</v>
      </c>
      <c r="D105" s="2" t="s">
        <v>155</v>
      </c>
    </row>
    <row r="106" spans="1:4" x14ac:dyDescent="0.25">
      <c r="A106" s="10" t="s">
        <v>12</v>
      </c>
      <c r="B106" s="37">
        <v>1000</v>
      </c>
      <c r="C106" s="24" t="s">
        <v>100</v>
      </c>
      <c r="D106" s="2" t="s">
        <v>98</v>
      </c>
    </row>
    <row r="107" spans="1:4" x14ac:dyDescent="0.25">
      <c r="A107" s="24" t="s">
        <v>149</v>
      </c>
      <c r="B107" s="37">
        <v>10000</v>
      </c>
      <c r="C107" s="2" t="s">
        <v>167</v>
      </c>
      <c r="D107" s="2" t="s">
        <v>169</v>
      </c>
    </row>
    <row r="108" spans="1:4" x14ac:dyDescent="0.25">
      <c r="A108" s="2" t="s">
        <v>149</v>
      </c>
      <c r="B108" s="37">
        <v>75000</v>
      </c>
      <c r="C108" s="2" t="s">
        <v>168</v>
      </c>
      <c r="D108" s="2" t="s">
        <v>189</v>
      </c>
    </row>
    <row r="109" spans="1:4" x14ac:dyDescent="0.25">
      <c r="A109" s="24" t="s">
        <v>149</v>
      </c>
      <c r="B109" s="37">
        <v>10000</v>
      </c>
      <c r="C109" s="2" t="s">
        <v>167</v>
      </c>
      <c r="D109" s="2" t="s">
        <v>189</v>
      </c>
    </row>
    <row r="110" spans="1:4" x14ac:dyDescent="0.25">
      <c r="A110" s="11" t="s">
        <v>123</v>
      </c>
      <c r="B110" s="31">
        <v>2500</v>
      </c>
      <c r="C110" s="24" t="s">
        <v>120</v>
      </c>
      <c r="D110" s="2" t="s">
        <v>98</v>
      </c>
    </row>
    <row r="111" spans="1:4" x14ac:dyDescent="0.25">
      <c r="A111" s="2" t="s">
        <v>66</v>
      </c>
      <c r="B111" s="31">
        <v>2500</v>
      </c>
      <c r="C111" s="2" t="s">
        <v>82</v>
      </c>
      <c r="D111" s="2" t="s">
        <v>155</v>
      </c>
    </row>
    <row r="112" spans="1:4" x14ac:dyDescent="0.25">
      <c r="A112" s="2" t="s">
        <v>45</v>
      </c>
      <c r="B112" s="31">
        <v>2500</v>
      </c>
      <c r="C112" s="2" t="s">
        <v>82</v>
      </c>
      <c r="D112" s="2" t="s">
        <v>155</v>
      </c>
    </row>
    <row r="113" spans="1:4" x14ac:dyDescent="0.25">
      <c r="A113" s="11" t="s">
        <v>45</v>
      </c>
      <c r="B113" s="31">
        <v>2500</v>
      </c>
      <c r="C113" s="24" t="s">
        <v>120</v>
      </c>
      <c r="D113" s="2" t="s">
        <v>98</v>
      </c>
    </row>
    <row r="114" spans="1:4" x14ac:dyDescent="0.25">
      <c r="A114" s="2" t="s">
        <v>67</v>
      </c>
      <c r="B114" s="31">
        <v>1000</v>
      </c>
      <c r="C114" s="2" t="s">
        <v>82</v>
      </c>
      <c r="D114" s="2" t="s">
        <v>155</v>
      </c>
    </row>
    <row r="115" spans="1:4" x14ac:dyDescent="0.25">
      <c r="A115" s="2" t="s">
        <v>124</v>
      </c>
      <c r="B115" s="32">
        <v>5000</v>
      </c>
      <c r="C115" s="24" t="s">
        <v>120</v>
      </c>
      <c r="D115" s="2" t="s">
        <v>98</v>
      </c>
    </row>
    <row r="116" spans="1:4" x14ac:dyDescent="0.25">
      <c r="A116" s="11" t="s">
        <v>125</v>
      </c>
      <c r="B116" s="30">
        <v>5000</v>
      </c>
      <c r="C116" s="24" t="s">
        <v>120</v>
      </c>
      <c r="D116" s="2" t="s">
        <v>98</v>
      </c>
    </row>
    <row r="117" spans="1:4" x14ac:dyDescent="0.25">
      <c r="A117" s="2" t="s">
        <v>84</v>
      </c>
      <c r="B117" s="27">
        <v>12000</v>
      </c>
      <c r="C117" s="24" t="s">
        <v>94</v>
      </c>
      <c r="D117" s="2" t="s">
        <v>98</v>
      </c>
    </row>
    <row r="118" spans="1:4" x14ac:dyDescent="0.25">
      <c r="A118" s="11" t="s">
        <v>109</v>
      </c>
      <c r="B118" s="27">
        <v>20000</v>
      </c>
      <c r="C118" s="24" t="s">
        <v>94</v>
      </c>
      <c r="D118" s="2" t="s">
        <v>98</v>
      </c>
    </row>
    <row r="119" spans="1:4" x14ac:dyDescent="0.25">
      <c r="A119" s="2" t="s">
        <v>68</v>
      </c>
      <c r="B119" s="31">
        <v>2500</v>
      </c>
      <c r="C119" s="2" t="s">
        <v>82</v>
      </c>
      <c r="D119" s="2" t="s">
        <v>155</v>
      </c>
    </row>
    <row r="120" spans="1:4" x14ac:dyDescent="0.25">
      <c r="A120" s="10" t="s">
        <v>105</v>
      </c>
      <c r="B120" s="31">
        <v>2500</v>
      </c>
      <c r="C120" s="2" t="s">
        <v>82</v>
      </c>
      <c r="D120" s="2" t="s">
        <v>155</v>
      </c>
    </row>
    <row r="121" spans="1:4" x14ac:dyDescent="0.25">
      <c r="A121" s="10" t="s">
        <v>105</v>
      </c>
      <c r="B121" s="37">
        <v>5000</v>
      </c>
      <c r="C121" s="24" t="s">
        <v>100</v>
      </c>
      <c r="D121" s="2" t="s">
        <v>98</v>
      </c>
    </row>
    <row r="122" spans="1:4" x14ac:dyDescent="0.25">
      <c r="A122" s="2" t="s">
        <v>16</v>
      </c>
      <c r="B122" s="31">
        <v>1000</v>
      </c>
      <c r="C122" s="2" t="s">
        <v>82</v>
      </c>
      <c r="D122" s="2" t="s">
        <v>155</v>
      </c>
    </row>
    <row r="123" spans="1:4" x14ac:dyDescent="0.25">
      <c r="A123" s="2" t="s">
        <v>25</v>
      </c>
      <c r="B123" s="31">
        <v>2500</v>
      </c>
      <c r="C123" s="2" t="s">
        <v>82</v>
      </c>
      <c r="D123" s="2" t="s">
        <v>155</v>
      </c>
    </row>
    <row r="124" spans="1:4" x14ac:dyDescent="0.25">
      <c r="A124" s="2" t="s">
        <v>25</v>
      </c>
      <c r="B124" s="31">
        <v>2500</v>
      </c>
      <c r="C124" s="2" t="s">
        <v>82</v>
      </c>
      <c r="D124" s="2" t="s">
        <v>155</v>
      </c>
    </row>
    <row r="125" spans="1:4" x14ac:dyDescent="0.25">
      <c r="A125" s="2" t="s">
        <v>25</v>
      </c>
      <c r="B125" s="31">
        <v>2500</v>
      </c>
      <c r="C125" s="2" t="s">
        <v>82</v>
      </c>
      <c r="D125" s="2" t="s">
        <v>155</v>
      </c>
    </row>
    <row r="126" spans="1:4" x14ac:dyDescent="0.25">
      <c r="A126" s="2" t="s">
        <v>25</v>
      </c>
      <c r="B126" s="34">
        <v>20000</v>
      </c>
      <c r="C126" s="24" t="s">
        <v>94</v>
      </c>
      <c r="D126" s="2" t="s">
        <v>98</v>
      </c>
    </row>
    <row r="127" spans="1:4" x14ac:dyDescent="0.25">
      <c r="A127" s="2" t="s">
        <v>46</v>
      </c>
      <c r="B127" s="31">
        <v>2500</v>
      </c>
      <c r="C127" s="2" t="s">
        <v>82</v>
      </c>
      <c r="D127" s="2" t="s">
        <v>155</v>
      </c>
    </row>
    <row r="128" spans="1:4" x14ac:dyDescent="0.25">
      <c r="A128" s="2" t="s">
        <v>165</v>
      </c>
      <c r="B128" s="31">
        <v>4750</v>
      </c>
      <c r="C128" s="2" t="s">
        <v>184</v>
      </c>
      <c r="D128" s="2" t="s">
        <v>169</v>
      </c>
    </row>
    <row r="129" spans="1:4" x14ac:dyDescent="0.25">
      <c r="A129" s="2" t="s">
        <v>165</v>
      </c>
      <c r="B129" s="34">
        <v>75000</v>
      </c>
      <c r="C129" s="2" t="s">
        <v>168</v>
      </c>
      <c r="D129" s="2" t="s">
        <v>189</v>
      </c>
    </row>
    <row r="130" spans="1:4" x14ac:dyDescent="0.25">
      <c r="A130" s="2" t="s">
        <v>47</v>
      </c>
      <c r="B130" s="31">
        <v>2500</v>
      </c>
      <c r="C130" s="2" t="s">
        <v>82</v>
      </c>
      <c r="D130" s="2" t="s">
        <v>155</v>
      </c>
    </row>
    <row r="131" spans="1:4" x14ac:dyDescent="0.25">
      <c r="A131" s="2" t="s">
        <v>32</v>
      </c>
      <c r="B131" s="31">
        <v>2500</v>
      </c>
      <c r="C131" s="2" t="s">
        <v>82</v>
      </c>
      <c r="D131" s="2" t="s">
        <v>155</v>
      </c>
    </row>
    <row r="132" spans="1:4" x14ac:dyDescent="0.25">
      <c r="A132" s="2" t="s">
        <v>48</v>
      </c>
      <c r="B132" s="31">
        <v>2500</v>
      </c>
      <c r="C132" s="2" t="s">
        <v>82</v>
      </c>
      <c r="D132" s="2" t="s">
        <v>155</v>
      </c>
    </row>
    <row r="133" spans="1:4" x14ac:dyDescent="0.25">
      <c r="A133" s="2" t="s">
        <v>0</v>
      </c>
      <c r="B133" s="31">
        <v>2500</v>
      </c>
      <c r="C133" s="2" t="s">
        <v>82</v>
      </c>
      <c r="D133" s="2" t="s">
        <v>155</v>
      </c>
    </row>
    <row r="134" spans="1:4" x14ac:dyDescent="0.25">
      <c r="A134" s="2" t="s">
        <v>0</v>
      </c>
      <c r="B134" s="31">
        <v>2500</v>
      </c>
      <c r="C134" s="2" t="s">
        <v>82</v>
      </c>
      <c r="D134" s="2" t="s">
        <v>155</v>
      </c>
    </row>
    <row r="135" spans="1:4" x14ac:dyDescent="0.25">
      <c r="A135" s="2" t="s">
        <v>0</v>
      </c>
      <c r="B135" s="31">
        <v>2500</v>
      </c>
      <c r="C135" s="2" t="s">
        <v>82</v>
      </c>
      <c r="D135" s="2" t="s">
        <v>155</v>
      </c>
    </row>
    <row r="136" spans="1:4" x14ac:dyDescent="0.25">
      <c r="A136" s="3" t="s">
        <v>0</v>
      </c>
      <c r="B136" s="31">
        <v>15000</v>
      </c>
      <c r="C136" s="2" t="s">
        <v>180</v>
      </c>
      <c r="D136" s="2" t="s">
        <v>155</v>
      </c>
    </row>
    <row r="137" spans="1:4" x14ac:dyDescent="0.25">
      <c r="A137" s="3" t="s">
        <v>0</v>
      </c>
      <c r="B137" s="31">
        <v>15000</v>
      </c>
      <c r="C137" s="2" t="s">
        <v>180</v>
      </c>
      <c r="D137" s="2" t="s">
        <v>155</v>
      </c>
    </row>
    <row r="138" spans="1:4" x14ac:dyDescent="0.25">
      <c r="A138" s="24" t="s">
        <v>0</v>
      </c>
      <c r="B138" s="34">
        <v>10000</v>
      </c>
      <c r="C138" s="2" t="s">
        <v>167</v>
      </c>
      <c r="D138" s="2" t="s">
        <v>169</v>
      </c>
    </row>
    <row r="139" spans="1:4" x14ac:dyDescent="0.25">
      <c r="A139" s="2" t="s">
        <v>0</v>
      </c>
      <c r="B139" s="31">
        <v>4750</v>
      </c>
      <c r="C139" s="2" t="s">
        <v>184</v>
      </c>
      <c r="D139" s="2" t="s">
        <v>169</v>
      </c>
    </row>
    <row r="140" spans="1:4" x14ac:dyDescent="0.25">
      <c r="A140" s="24" t="s">
        <v>0</v>
      </c>
      <c r="B140" s="34">
        <v>10000</v>
      </c>
      <c r="C140" s="2" t="s">
        <v>167</v>
      </c>
      <c r="D140" s="2" t="s">
        <v>189</v>
      </c>
    </row>
    <row r="141" spans="1:4" x14ac:dyDescent="0.25">
      <c r="A141" s="2" t="s">
        <v>21</v>
      </c>
      <c r="B141" s="31">
        <v>2500</v>
      </c>
      <c r="C141" s="2" t="s">
        <v>82</v>
      </c>
      <c r="D141" s="2" t="s">
        <v>155</v>
      </c>
    </row>
    <row r="142" spans="1:4" x14ac:dyDescent="0.25">
      <c r="A142" s="2" t="s">
        <v>49</v>
      </c>
      <c r="B142" s="31">
        <v>1000</v>
      </c>
      <c r="C142" s="2" t="s">
        <v>82</v>
      </c>
      <c r="D142" s="2" t="s">
        <v>155</v>
      </c>
    </row>
    <row r="143" spans="1:4" x14ac:dyDescent="0.25">
      <c r="A143" s="2" t="s">
        <v>166</v>
      </c>
      <c r="B143" s="37">
        <v>75000</v>
      </c>
      <c r="C143" s="2" t="s">
        <v>168</v>
      </c>
      <c r="D143" s="2" t="s">
        <v>189</v>
      </c>
    </row>
    <row r="144" spans="1:4" x14ac:dyDescent="0.25">
      <c r="A144" s="2" t="s">
        <v>117</v>
      </c>
      <c r="B144" s="31">
        <v>2500</v>
      </c>
      <c r="C144" s="2" t="s">
        <v>82</v>
      </c>
      <c r="D144" s="2" t="s">
        <v>155</v>
      </c>
    </row>
    <row r="145" spans="1:4" x14ac:dyDescent="0.25">
      <c r="A145" s="2" t="s">
        <v>69</v>
      </c>
      <c r="B145" s="31">
        <v>1500</v>
      </c>
      <c r="C145" s="2" t="s">
        <v>82</v>
      </c>
      <c r="D145" s="2" t="s">
        <v>155</v>
      </c>
    </row>
    <row r="146" spans="1:4" x14ac:dyDescent="0.25">
      <c r="A146" s="2" t="s">
        <v>69</v>
      </c>
      <c r="B146" s="31">
        <v>2500</v>
      </c>
      <c r="C146" s="2" t="s">
        <v>82</v>
      </c>
      <c r="D146" s="2" t="s">
        <v>155</v>
      </c>
    </row>
    <row r="147" spans="1:4" x14ac:dyDescent="0.25">
      <c r="A147" s="10" t="s">
        <v>113</v>
      </c>
      <c r="B147" s="37">
        <v>5000</v>
      </c>
      <c r="C147" s="24" t="s">
        <v>100</v>
      </c>
      <c r="D147" s="2" t="s">
        <v>98</v>
      </c>
    </row>
    <row r="148" spans="1:4" x14ac:dyDescent="0.25">
      <c r="A148" s="11" t="s">
        <v>126</v>
      </c>
      <c r="B148" s="31">
        <v>5000</v>
      </c>
      <c r="C148" s="24" t="s">
        <v>120</v>
      </c>
      <c r="D148" s="2" t="s">
        <v>98</v>
      </c>
    </row>
    <row r="149" spans="1:4" x14ac:dyDescent="0.25">
      <c r="A149" s="2" t="s">
        <v>127</v>
      </c>
      <c r="B149" s="30">
        <v>5000</v>
      </c>
      <c r="C149" s="24" t="s">
        <v>120</v>
      </c>
      <c r="D149" s="2" t="s">
        <v>98</v>
      </c>
    </row>
    <row r="150" spans="1:4" x14ac:dyDescent="0.25">
      <c r="A150" s="2" t="s">
        <v>127</v>
      </c>
      <c r="B150" s="30">
        <v>15000</v>
      </c>
      <c r="C150" s="24" t="s">
        <v>120</v>
      </c>
      <c r="D150" s="2" t="s">
        <v>98</v>
      </c>
    </row>
    <row r="151" spans="1:4" x14ac:dyDescent="0.25">
      <c r="A151" s="2" t="s">
        <v>127</v>
      </c>
      <c r="B151" s="30">
        <v>25000</v>
      </c>
      <c r="C151" s="24" t="s">
        <v>120</v>
      </c>
      <c r="D151" s="2" t="s">
        <v>98</v>
      </c>
    </row>
    <row r="152" spans="1:4" x14ac:dyDescent="0.25">
      <c r="A152" s="3" t="s">
        <v>175</v>
      </c>
      <c r="B152" s="31">
        <v>50000</v>
      </c>
      <c r="C152" s="2" t="s">
        <v>180</v>
      </c>
      <c r="D152" s="2" t="s">
        <v>155</v>
      </c>
    </row>
    <row r="153" spans="1:4" x14ac:dyDescent="0.25">
      <c r="A153" s="3" t="s">
        <v>175</v>
      </c>
      <c r="B153" s="31">
        <v>50000</v>
      </c>
      <c r="C153" s="2" t="s">
        <v>180</v>
      </c>
      <c r="D153" s="2" t="s">
        <v>155</v>
      </c>
    </row>
    <row r="154" spans="1:4" x14ac:dyDescent="0.25">
      <c r="A154" s="2" t="s">
        <v>70</v>
      </c>
      <c r="B154" s="31">
        <v>2500</v>
      </c>
      <c r="C154" s="2" t="s">
        <v>82</v>
      </c>
      <c r="D154" s="2" t="s">
        <v>155</v>
      </c>
    </row>
    <row r="155" spans="1:4" x14ac:dyDescent="0.25">
      <c r="A155" s="24" t="s">
        <v>70</v>
      </c>
      <c r="B155" s="34">
        <v>15000</v>
      </c>
      <c r="C155" s="2" t="s">
        <v>167</v>
      </c>
      <c r="D155" s="2" t="s">
        <v>169</v>
      </c>
    </row>
    <row r="156" spans="1:4" x14ac:dyDescent="0.25">
      <c r="A156" s="24" t="s">
        <v>70</v>
      </c>
      <c r="B156" s="34">
        <v>15000</v>
      </c>
      <c r="C156" s="2" t="s">
        <v>167</v>
      </c>
      <c r="D156" s="2" t="s">
        <v>189</v>
      </c>
    </row>
    <row r="157" spans="1:4" x14ac:dyDescent="0.25">
      <c r="A157" s="2" t="s">
        <v>128</v>
      </c>
      <c r="B157" s="30">
        <v>5000</v>
      </c>
      <c r="C157" s="24" t="s">
        <v>120</v>
      </c>
      <c r="D157" s="2" t="s">
        <v>98</v>
      </c>
    </row>
    <row r="158" spans="1:4" x14ac:dyDescent="0.25">
      <c r="A158" s="2" t="s">
        <v>71</v>
      </c>
      <c r="B158" s="31">
        <v>2500</v>
      </c>
      <c r="C158" s="2" t="s">
        <v>82</v>
      </c>
      <c r="D158" s="2" t="s">
        <v>155</v>
      </c>
    </row>
    <row r="159" spans="1:4" x14ac:dyDescent="0.25">
      <c r="A159" s="2" t="s">
        <v>153</v>
      </c>
      <c r="B159" s="31">
        <v>25000</v>
      </c>
      <c r="C159" s="2" t="s">
        <v>120</v>
      </c>
      <c r="D159" s="2" t="s">
        <v>98</v>
      </c>
    </row>
    <row r="160" spans="1:4" x14ac:dyDescent="0.25">
      <c r="A160" s="2" t="s">
        <v>15</v>
      </c>
      <c r="B160" s="31">
        <v>2500</v>
      </c>
      <c r="C160" s="2" t="s">
        <v>82</v>
      </c>
      <c r="D160" s="2" t="s">
        <v>155</v>
      </c>
    </row>
    <row r="161" spans="1:4" x14ac:dyDescent="0.25">
      <c r="A161" s="2" t="s">
        <v>15</v>
      </c>
      <c r="B161" s="31">
        <v>2500</v>
      </c>
      <c r="C161" s="2" t="s">
        <v>82</v>
      </c>
      <c r="D161" s="2" t="s">
        <v>155</v>
      </c>
    </row>
    <row r="162" spans="1:4" x14ac:dyDescent="0.25">
      <c r="A162" s="3" t="s">
        <v>15</v>
      </c>
      <c r="B162" s="31">
        <v>10000</v>
      </c>
      <c r="C162" s="2" t="s">
        <v>180</v>
      </c>
      <c r="D162" s="2" t="s">
        <v>155</v>
      </c>
    </row>
    <row r="163" spans="1:4" x14ac:dyDescent="0.25">
      <c r="A163" s="3" t="s">
        <v>15</v>
      </c>
      <c r="B163" s="31">
        <v>10000</v>
      </c>
      <c r="C163" s="2" t="s">
        <v>180</v>
      </c>
      <c r="D163" s="2" t="s">
        <v>155</v>
      </c>
    </row>
    <row r="164" spans="1:4" x14ac:dyDescent="0.25">
      <c r="A164" s="11" t="s">
        <v>15</v>
      </c>
      <c r="B164" s="34">
        <v>2500</v>
      </c>
      <c r="C164" s="24" t="s">
        <v>120</v>
      </c>
      <c r="D164" s="2" t="s">
        <v>98</v>
      </c>
    </row>
    <row r="165" spans="1:4" x14ac:dyDescent="0.25">
      <c r="A165" s="2" t="s">
        <v>15</v>
      </c>
      <c r="B165" s="31">
        <v>4750</v>
      </c>
      <c r="C165" s="2" t="s">
        <v>184</v>
      </c>
      <c r="D165" s="2" t="s">
        <v>169</v>
      </c>
    </row>
    <row r="166" spans="1:4" x14ac:dyDescent="0.25">
      <c r="A166" s="3" t="s">
        <v>95</v>
      </c>
      <c r="B166" s="31">
        <v>50000</v>
      </c>
      <c r="C166" s="2" t="s">
        <v>180</v>
      </c>
      <c r="D166" s="2" t="s">
        <v>155</v>
      </c>
    </row>
    <row r="167" spans="1:4" x14ac:dyDescent="0.25">
      <c r="A167" s="3" t="s">
        <v>95</v>
      </c>
      <c r="B167" s="31">
        <v>50000</v>
      </c>
      <c r="C167" s="2" t="s">
        <v>180</v>
      </c>
      <c r="D167" s="2" t="s">
        <v>155</v>
      </c>
    </row>
    <row r="168" spans="1:4" x14ac:dyDescent="0.25">
      <c r="A168" s="10" t="s">
        <v>95</v>
      </c>
      <c r="B168" s="37">
        <v>5000</v>
      </c>
      <c r="C168" s="24" t="s">
        <v>100</v>
      </c>
      <c r="D168" s="2" t="s">
        <v>98</v>
      </c>
    </row>
    <row r="169" spans="1:4" x14ac:dyDescent="0.25">
      <c r="A169" s="11" t="s">
        <v>129</v>
      </c>
      <c r="B169" s="31">
        <v>2500</v>
      </c>
      <c r="C169" s="24" t="s">
        <v>120</v>
      </c>
      <c r="D169" s="2" t="s">
        <v>98</v>
      </c>
    </row>
    <row r="170" spans="1:4" x14ac:dyDescent="0.25">
      <c r="A170" s="2" t="s">
        <v>130</v>
      </c>
      <c r="B170" s="31">
        <v>5000</v>
      </c>
      <c r="C170" s="24" t="s">
        <v>120</v>
      </c>
      <c r="D170" s="2" t="s">
        <v>98</v>
      </c>
    </row>
    <row r="171" spans="1:4" x14ac:dyDescent="0.25">
      <c r="A171" s="11" t="s">
        <v>131</v>
      </c>
      <c r="B171" s="31">
        <v>50000</v>
      </c>
      <c r="C171" s="24" t="s">
        <v>120</v>
      </c>
      <c r="D171" s="2" t="s">
        <v>98</v>
      </c>
    </row>
    <row r="172" spans="1:4" x14ac:dyDescent="0.25">
      <c r="A172" s="11" t="s">
        <v>131</v>
      </c>
      <c r="B172" s="31">
        <v>72000</v>
      </c>
      <c r="C172" s="24" t="s">
        <v>120</v>
      </c>
      <c r="D172" s="2" t="s">
        <v>98</v>
      </c>
    </row>
    <row r="173" spans="1:4" x14ac:dyDescent="0.25">
      <c r="A173" s="11" t="s">
        <v>131</v>
      </c>
      <c r="B173" s="31">
        <v>5000</v>
      </c>
      <c r="C173" s="24" t="s">
        <v>120</v>
      </c>
      <c r="D173" s="2" t="s">
        <v>98</v>
      </c>
    </row>
    <row r="174" spans="1:4" x14ac:dyDescent="0.25">
      <c r="A174" s="2" t="s">
        <v>132</v>
      </c>
      <c r="B174" s="30">
        <v>10000</v>
      </c>
      <c r="C174" s="24" t="s">
        <v>120</v>
      </c>
      <c r="D174" s="2" t="s">
        <v>98</v>
      </c>
    </row>
    <row r="175" spans="1:4" x14ac:dyDescent="0.25">
      <c r="A175" s="2" t="s">
        <v>133</v>
      </c>
      <c r="B175" s="30">
        <v>10000</v>
      </c>
      <c r="C175" s="24" t="s">
        <v>120</v>
      </c>
      <c r="D175" s="2" t="s">
        <v>98</v>
      </c>
    </row>
    <row r="176" spans="1:4" x14ac:dyDescent="0.25">
      <c r="A176" s="2" t="s">
        <v>133</v>
      </c>
      <c r="B176" s="30">
        <v>10000</v>
      </c>
      <c r="C176" s="24" t="s">
        <v>120</v>
      </c>
      <c r="D176" s="2" t="s">
        <v>98</v>
      </c>
    </row>
    <row r="177" spans="1:4" x14ac:dyDescent="0.25">
      <c r="A177" s="2" t="s">
        <v>133</v>
      </c>
      <c r="B177" s="30">
        <v>5000</v>
      </c>
      <c r="C177" s="24" t="s">
        <v>120</v>
      </c>
      <c r="D177" s="2" t="s">
        <v>98</v>
      </c>
    </row>
    <row r="178" spans="1:4" x14ac:dyDescent="0.25">
      <c r="A178" s="2" t="s">
        <v>134</v>
      </c>
      <c r="B178" s="30">
        <v>25000</v>
      </c>
      <c r="C178" s="24" t="s">
        <v>120</v>
      </c>
      <c r="D178" s="2" t="s">
        <v>98</v>
      </c>
    </row>
    <row r="179" spans="1:4" x14ac:dyDescent="0.25">
      <c r="A179" s="2" t="s">
        <v>135</v>
      </c>
      <c r="B179" s="30">
        <v>5000</v>
      </c>
      <c r="C179" s="24" t="s">
        <v>120</v>
      </c>
      <c r="D179" s="2" t="s">
        <v>98</v>
      </c>
    </row>
    <row r="180" spans="1:4" x14ac:dyDescent="0.25">
      <c r="A180" s="2" t="s">
        <v>26</v>
      </c>
      <c r="B180" s="31">
        <v>2500</v>
      </c>
      <c r="C180" s="2" t="s">
        <v>82</v>
      </c>
      <c r="D180" s="2" t="s">
        <v>155</v>
      </c>
    </row>
    <row r="181" spans="1:4" x14ac:dyDescent="0.25">
      <c r="A181" s="2" t="s">
        <v>72</v>
      </c>
      <c r="B181" s="31">
        <v>2500</v>
      </c>
      <c r="C181" s="2" t="s">
        <v>82</v>
      </c>
      <c r="D181" s="2" t="s">
        <v>155</v>
      </c>
    </row>
    <row r="182" spans="1:4" x14ac:dyDescent="0.25">
      <c r="A182" s="2" t="s">
        <v>72</v>
      </c>
      <c r="B182" s="31">
        <v>2000</v>
      </c>
      <c r="C182" s="2" t="s">
        <v>82</v>
      </c>
      <c r="D182" s="2" t="s">
        <v>155</v>
      </c>
    </row>
    <row r="183" spans="1:4" x14ac:dyDescent="0.25">
      <c r="A183" s="11" t="s">
        <v>72</v>
      </c>
      <c r="B183" s="31">
        <v>10000</v>
      </c>
      <c r="C183" s="24" t="s">
        <v>120</v>
      </c>
      <c r="D183" s="2" t="s">
        <v>98</v>
      </c>
    </row>
    <row r="184" spans="1:4" x14ac:dyDescent="0.25">
      <c r="A184" s="11" t="s">
        <v>136</v>
      </c>
      <c r="B184" s="31">
        <v>7500</v>
      </c>
      <c r="C184" s="24" t="s">
        <v>120</v>
      </c>
      <c r="D184" s="2" t="s">
        <v>98</v>
      </c>
    </row>
    <row r="185" spans="1:4" x14ac:dyDescent="0.25">
      <c r="A185" s="24" t="s">
        <v>114</v>
      </c>
      <c r="B185" s="27">
        <v>12000</v>
      </c>
      <c r="C185" s="24" t="s">
        <v>94</v>
      </c>
      <c r="D185" s="2" t="s">
        <v>98</v>
      </c>
    </row>
    <row r="186" spans="1:4" x14ac:dyDescent="0.25">
      <c r="A186" s="11" t="s">
        <v>187</v>
      </c>
      <c r="B186" s="31">
        <v>50000</v>
      </c>
      <c r="C186" s="24" t="s">
        <v>120</v>
      </c>
      <c r="D186" s="2" t="s">
        <v>169</v>
      </c>
    </row>
    <row r="187" spans="1:4" x14ac:dyDescent="0.25">
      <c r="A187" s="11" t="s">
        <v>137</v>
      </c>
      <c r="B187" s="31">
        <v>20000</v>
      </c>
      <c r="C187" s="24" t="s">
        <v>120</v>
      </c>
      <c r="D187" s="2" t="s">
        <v>98</v>
      </c>
    </row>
    <row r="188" spans="1:4" x14ac:dyDescent="0.25">
      <c r="A188" s="10" t="s">
        <v>108</v>
      </c>
      <c r="B188" s="37">
        <v>5000</v>
      </c>
      <c r="C188" s="24" t="s">
        <v>100</v>
      </c>
      <c r="D188" s="2" t="s">
        <v>98</v>
      </c>
    </row>
    <row r="189" spans="1:4" x14ac:dyDescent="0.25">
      <c r="A189" s="11" t="s">
        <v>186</v>
      </c>
      <c r="B189" s="31">
        <v>5000</v>
      </c>
      <c r="C189" s="24" t="s">
        <v>120</v>
      </c>
      <c r="D189" s="2" t="s">
        <v>169</v>
      </c>
    </row>
    <row r="190" spans="1:4" x14ac:dyDescent="0.25">
      <c r="A190" s="11" t="s">
        <v>186</v>
      </c>
      <c r="B190" s="31">
        <v>25000</v>
      </c>
      <c r="C190" s="24" t="s">
        <v>120</v>
      </c>
      <c r="D190" s="2" t="s">
        <v>169</v>
      </c>
    </row>
    <row r="191" spans="1:4" x14ac:dyDescent="0.25">
      <c r="A191" s="2" t="s">
        <v>14</v>
      </c>
      <c r="B191" s="31">
        <v>1500</v>
      </c>
      <c r="C191" s="2" t="s">
        <v>82</v>
      </c>
      <c r="D191" s="2" t="s">
        <v>155</v>
      </c>
    </row>
    <row r="192" spans="1:4" x14ac:dyDescent="0.25">
      <c r="A192" s="11" t="s">
        <v>14</v>
      </c>
      <c r="B192" s="34">
        <v>16000</v>
      </c>
      <c r="C192" s="24" t="s">
        <v>94</v>
      </c>
      <c r="D192" s="2" t="s">
        <v>98</v>
      </c>
    </row>
    <row r="193" spans="1:4" x14ac:dyDescent="0.25">
      <c r="A193" s="11" t="s">
        <v>14</v>
      </c>
      <c r="B193" s="31">
        <v>20000</v>
      </c>
      <c r="C193" s="24" t="s">
        <v>120</v>
      </c>
      <c r="D193" s="2" t="s">
        <v>98</v>
      </c>
    </row>
    <row r="194" spans="1:4" x14ac:dyDescent="0.25">
      <c r="A194" s="11" t="s">
        <v>14</v>
      </c>
      <c r="B194" s="31">
        <v>3360</v>
      </c>
      <c r="C194" s="24" t="s">
        <v>120</v>
      </c>
      <c r="D194" s="2" t="s">
        <v>98</v>
      </c>
    </row>
    <row r="195" spans="1:4" x14ac:dyDescent="0.25">
      <c r="A195" s="29" t="s">
        <v>188</v>
      </c>
      <c r="B195" s="31">
        <v>10000</v>
      </c>
      <c r="C195" s="24" t="s">
        <v>120</v>
      </c>
      <c r="D195" s="2" t="s">
        <v>169</v>
      </c>
    </row>
    <row r="196" spans="1:4" x14ac:dyDescent="0.25">
      <c r="A196" s="2" t="s">
        <v>3</v>
      </c>
      <c r="B196" s="31">
        <v>2500</v>
      </c>
      <c r="C196" s="2" t="s">
        <v>82</v>
      </c>
      <c r="D196" s="2" t="s">
        <v>155</v>
      </c>
    </row>
    <row r="197" spans="1:4" x14ac:dyDescent="0.25">
      <c r="A197" s="2" t="s">
        <v>3</v>
      </c>
      <c r="B197" s="31">
        <v>2500</v>
      </c>
      <c r="C197" s="2" t="s">
        <v>82</v>
      </c>
      <c r="D197" s="2" t="s">
        <v>155</v>
      </c>
    </row>
    <row r="198" spans="1:4" x14ac:dyDescent="0.25">
      <c r="A198" s="24" t="s">
        <v>3</v>
      </c>
      <c r="B198" s="31">
        <v>4750</v>
      </c>
      <c r="C198" s="2" t="s">
        <v>184</v>
      </c>
      <c r="D198" s="2" t="s">
        <v>169</v>
      </c>
    </row>
    <row r="199" spans="1:4" x14ac:dyDescent="0.25">
      <c r="A199" s="2" t="s">
        <v>73</v>
      </c>
      <c r="B199" s="31">
        <v>2500</v>
      </c>
      <c r="C199" s="2" t="s">
        <v>82</v>
      </c>
      <c r="D199" s="2" t="s">
        <v>155</v>
      </c>
    </row>
    <row r="200" spans="1:4" x14ac:dyDescent="0.25">
      <c r="A200" s="24" t="s">
        <v>159</v>
      </c>
      <c r="B200" s="31">
        <v>15000</v>
      </c>
      <c r="C200" s="2" t="s">
        <v>167</v>
      </c>
      <c r="D200" s="2" t="s">
        <v>169</v>
      </c>
    </row>
    <row r="201" spans="1:4" x14ac:dyDescent="0.25">
      <c r="A201" s="2" t="s">
        <v>81</v>
      </c>
      <c r="B201" s="31">
        <v>1500</v>
      </c>
      <c r="C201" s="2" t="s">
        <v>82</v>
      </c>
      <c r="D201" s="2" t="s">
        <v>155</v>
      </c>
    </row>
    <row r="202" spans="1:4" x14ac:dyDescent="0.25">
      <c r="A202" s="2" t="s">
        <v>81</v>
      </c>
      <c r="B202" s="31">
        <v>2500</v>
      </c>
      <c r="C202" s="2" t="s">
        <v>82</v>
      </c>
      <c r="D202" s="2" t="s">
        <v>155</v>
      </c>
    </row>
    <row r="203" spans="1:4" x14ac:dyDescent="0.25">
      <c r="A203" s="11" t="s">
        <v>81</v>
      </c>
      <c r="B203" s="34">
        <v>16000</v>
      </c>
      <c r="C203" s="24" t="s">
        <v>94</v>
      </c>
      <c r="D203" s="2" t="s">
        <v>98</v>
      </c>
    </row>
    <row r="204" spans="1:4" x14ac:dyDescent="0.25">
      <c r="A204" s="11" t="s">
        <v>81</v>
      </c>
      <c r="B204" s="37">
        <v>5000</v>
      </c>
      <c r="C204" s="24" t="s">
        <v>100</v>
      </c>
      <c r="D204" s="2" t="s">
        <v>98</v>
      </c>
    </row>
    <row r="205" spans="1:4" x14ac:dyDescent="0.25">
      <c r="A205" s="2" t="s">
        <v>50</v>
      </c>
      <c r="B205" s="31">
        <v>2500</v>
      </c>
      <c r="C205" s="2" t="s">
        <v>82</v>
      </c>
      <c r="D205" s="2" t="s">
        <v>155</v>
      </c>
    </row>
    <row r="206" spans="1:4" x14ac:dyDescent="0.25">
      <c r="A206" s="2" t="s">
        <v>50</v>
      </c>
      <c r="B206" s="28">
        <v>10000</v>
      </c>
      <c r="C206" s="24" t="s">
        <v>94</v>
      </c>
      <c r="D206" s="2" t="s">
        <v>98</v>
      </c>
    </row>
    <row r="207" spans="1:4" x14ac:dyDescent="0.25">
      <c r="A207" s="2" t="s">
        <v>138</v>
      </c>
      <c r="B207" s="30">
        <v>10000</v>
      </c>
      <c r="C207" s="24" t="s">
        <v>120</v>
      </c>
      <c r="D207" s="2" t="s">
        <v>98</v>
      </c>
    </row>
    <row r="208" spans="1:4" x14ac:dyDescent="0.25">
      <c r="A208" s="2" t="s">
        <v>138</v>
      </c>
      <c r="B208" s="30">
        <v>15000</v>
      </c>
      <c r="C208" s="24" t="s">
        <v>120</v>
      </c>
      <c r="D208" s="2" t="s">
        <v>98</v>
      </c>
    </row>
    <row r="209" spans="1:4" x14ac:dyDescent="0.25">
      <c r="A209" s="24" t="s">
        <v>172</v>
      </c>
      <c r="B209" s="31">
        <v>4750</v>
      </c>
      <c r="C209" s="2" t="s">
        <v>184</v>
      </c>
      <c r="D209" s="2" t="s">
        <v>169</v>
      </c>
    </row>
    <row r="210" spans="1:4" x14ac:dyDescent="0.25">
      <c r="A210" s="10" t="s">
        <v>152</v>
      </c>
      <c r="B210" s="34">
        <v>25000</v>
      </c>
      <c r="C210" s="24" t="s">
        <v>120</v>
      </c>
      <c r="D210" s="2" t="s">
        <v>98</v>
      </c>
    </row>
    <row r="211" spans="1:4" x14ac:dyDescent="0.25">
      <c r="A211" s="2" t="s">
        <v>139</v>
      </c>
      <c r="B211" s="31">
        <v>5000</v>
      </c>
      <c r="C211" s="2" t="s">
        <v>148</v>
      </c>
      <c r="D211" s="2" t="s">
        <v>98</v>
      </c>
    </row>
    <row r="212" spans="1:4" x14ac:dyDescent="0.25">
      <c r="A212" s="11" t="s">
        <v>139</v>
      </c>
      <c r="B212" s="30">
        <v>5000</v>
      </c>
      <c r="C212" s="24" t="s">
        <v>120</v>
      </c>
      <c r="D212" s="2" t="s">
        <v>98</v>
      </c>
    </row>
    <row r="213" spans="1:4" x14ac:dyDescent="0.25">
      <c r="A213" s="11" t="s">
        <v>140</v>
      </c>
      <c r="B213" s="31">
        <v>5000</v>
      </c>
      <c r="C213" s="24" t="s">
        <v>120</v>
      </c>
      <c r="D213" s="2" t="s">
        <v>98</v>
      </c>
    </row>
    <row r="214" spans="1:4" x14ac:dyDescent="0.25">
      <c r="A214" s="2" t="s">
        <v>36</v>
      </c>
      <c r="B214" s="31">
        <v>2500</v>
      </c>
      <c r="C214" s="2" t="s">
        <v>82</v>
      </c>
      <c r="D214" s="2" t="s">
        <v>155</v>
      </c>
    </row>
    <row r="215" spans="1:4" x14ac:dyDescent="0.25">
      <c r="A215" s="3" t="s">
        <v>36</v>
      </c>
      <c r="B215" s="31">
        <v>40000</v>
      </c>
      <c r="C215" s="2" t="s">
        <v>180</v>
      </c>
      <c r="D215" s="2" t="s">
        <v>155</v>
      </c>
    </row>
    <row r="216" spans="1:4" x14ac:dyDescent="0.25">
      <c r="A216" s="3" t="s">
        <v>36</v>
      </c>
      <c r="B216" s="31">
        <v>40000</v>
      </c>
      <c r="C216" s="2" t="s">
        <v>180</v>
      </c>
      <c r="D216" s="2" t="s">
        <v>155</v>
      </c>
    </row>
    <row r="217" spans="1:4" x14ac:dyDescent="0.25">
      <c r="A217" s="2" t="s">
        <v>36</v>
      </c>
      <c r="B217" s="34">
        <v>20000</v>
      </c>
      <c r="C217" s="24" t="s">
        <v>94</v>
      </c>
      <c r="D217" s="2" t="s">
        <v>98</v>
      </c>
    </row>
    <row r="218" spans="1:4" x14ac:dyDescent="0.25">
      <c r="A218" s="2" t="s">
        <v>141</v>
      </c>
      <c r="B218" s="30">
        <v>5000</v>
      </c>
      <c r="C218" s="24" t="s">
        <v>120</v>
      </c>
      <c r="D218" s="2" t="s">
        <v>98</v>
      </c>
    </row>
    <row r="219" spans="1:4" x14ac:dyDescent="0.25">
      <c r="A219" s="10" t="s">
        <v>101</v>
      </c>
      <c r="B219" s="37">
        <v>5000</v>
      </c>
      <c r="C219" s="24" t="s">
        <v>100</v>
      </c>
      <c r="D219" s="2" t="s">
        <v>98</v>
      </c>
    </row>
    <row r="220" spans="1:4" x14ac:dyDescent="0.25">
      <c r="A220" s="11" t="s">
        <v>85</v>
      </c>
      <c r="B220" s="34">
        <v>16000</v>
      </c>
      <c r="C220" s="24" t="s">
        <v>94</v>
      </c>
      <c r="D220" s="2" t="s">
        <v>98</v>
      </c>
    </row>
    <row r="221" spans="1:4" x14ac:dyDescent="0.25">
      <c r="A221" s="24" t="s">
        <v>161</v>
      </c>
      <c r="B221" s="31">
        <v>15000</v>
      </c>
      <c r="C221" s="2" t="s">
        <v>167</v>
      </c>
      <c r="D221" s="2" t="s">
        <v>169</v>
      </c>
    </row>
    <row r="222" spans="1:4" x14ac:dyDescent="0.25">
      <c r="A222" s="24" t="s">
        <v>161</v>
      </c>
      <c r="B222" s="31">
        <v>15000</v>
      </c>
      <c r="C222" s="2" t="s">
        <v>167</v>
      </c>
      <c r="D222" s="2" t="s">
        <v>189</v>
      </c>
    </row>
    <row r="223" spans="1:4" x14ac:dyDescent="0.25">
      <c r="A223" s="2" t="s">
        <v>142</v>
      </c>
      <c r="B223" s="32">
        <v>5000</v>
      </c>
      <c r="C223" s="24" t="s">
        <v>120</v>
      </c>
      <c r="D223" s="2" t="s">
        <v>98</v>
      </c>
    </row>
    <row r="224" spans="1:4" x14ac:dyDescent="0.25">
      <c r="A224" s="11" t="s">
        <v>151</v>
      </c>
      <c r="B224" s="34">
        <v>3000</v>
      </c>
      <c r="C224" s="24" t="s">
        <v>120</v>
      </c>
      <c r="D224" s="2" t="s">
        <v>98</v>
      </c>
    </row>
    <row r="225" spans="1:4" x14ac:dyDescent="0.25">
      <c r="A225" s="24" t="s">
        <v>151</v>
      </c>
      <c r="B225" s="31">
        <v>20000</v>
      </c>
      <c r="C225" s="2" t="s">
        <v>167</v>
      </c>
      <c r="D225" s="2" t="s">
        <v>169</v>
      </c>
    </row>
    <row r="226" spans="1:4" x14ac:dyDescent="0.25">
      <c r="A226" s="24" t="s">
        <v>151</v>
      </c>
      <c r="B226" s="31">
        <v>20000</v>
      </c>
      <c r="C226" s="2" t="s">
        <v>167</v>
      </c>
      <c r="D226" s="2" t="s">
        <v>189</v>
      </c>
    </row>
    <row r="227" spans="1:4" x14ac:dyDescent="0.25">
      <c r="A227" s="2" t="s">
        <v>28</v>
      </c>
      <c r="B227" s="31">
        <v>2500</v>
      </c>
      <c r="C227" s="2" t="s">
        <v>82</v>
      </c>
      <c r="D227" s="2" t="s">
        <v>155</v>
      </c>
    </row>
    <row r="228" spans="1:4" x14ac:dyDescent="0.25">
      <c r="A228" s="11" t="s">
        <v>143</v>
      </c>
      <c r="B228" s="31">
        <v>2500</v>
      </c>
      <c r="C228" s="24" t="s">
        <v>120</v>
      </c>
      <c r="D228" s="2" t="s">
        <v>98</v>
      </c>
    </row>
    <row r="229" spans="1:4" x14ac:dyDescent="0.25">
      <c r="A229" s="11" t="s">
        <v>86</v>
      </c>
      <c r="B229" s="34">
        <v>20000</v>
      </c>
      <c r="C229" s="24" t="s">
        <v>94</v>
      </c>
      <c r="D229" s="2" t="s">
        <v>98</v>
      </c>
    </row>
    <row r="230" spans="1:4" x14ac:dyDescent="0.25">
      <c r="A230" s="2" t="s">
        <v>178</v>
      </c>
      <c r="B230" s="31">
        <v>5000</v>
      </c>
      <c r="C230" s="2" t="s">
        <v>148</v>
      </c>
      <c r="D230" s="2" t="s">
        <v>98</v>
      </c>
    </row>
    <row r="231" spans="1:4" x14ac:dyDescent="0.25">
      <c r="A231" s="3" t="s">
        <v>178</v>
      </c>
      <c r="B231" s="31">
        <v>50000</v>
      </c>
      <c r="C231" s="2" t="s">
        <v>180</v>
      </c>
      <c r="D231" s="2" t="s">
        <v>155</v>
      </c>
    </row>
    <row r="232" spans="1:4" x14ac:dyDescent="0.25">
      <c r="A232" s="3" t="s">
        <v>178</v>
      </c>
      <c r="B232" s="31">
        <v>150000</v>
      </c>
      <c r="C232" s="2" t="s">
        <v>182</v>
      </c>
      <c r="D232" s="2" t="s">
        <v>155</v>
      </c>
    </row>
    <row r="233" spans="1:4" x14ac:dyDescent="0.25">
      <c r="A233" s="3" t="s">
        <v>178</v>
      </c>
      <c r="B233" s="31">
        <v>50000</v>
      </c>
      <c r="C233" s="2" t="s">
        <v>180</v>
      </c>
      <c r="D233" s="2" t="s">
        <v>155</v>
      </c>
    </row>
    <row r="234" spans="1:4" x14ac:dyDescent="0.25">
      <c r="A234" s="3" t="s">
        <v>178</v>
      </c>
      <c r="B234" s="31">
        <v>150000</v>
      </c>
      <c r="C234" s="2" t="s">
        <v>182</v>
      </c>
      <c r="D234" s="2" t="s">
        <v>155</v>
      </c>
    </row>
    <row r="235" spans="1:4" x14ac:dyDescent="0.25">
      <c r="A235" s="3" t="s">
        <v>178</v>
      </c>
      <c r="B235" s="31">
        <v>127500</v>
      </c>
      <c r="C235" s="2" t="s">
        <v>182</v>
      </c>
      <c r="D235" s="2" t="s">
        <v>155</v>
      </c>
    </row>
    <row r="236" spans="1:4" x14ac:dyDescent="0.25">
      <c r="A236" s="2" t="s">
        <v>115</v>
      </c>
      <c r="B236" s="31">
        <v>2500</v>
      </c>
      <c r="C236" s="2" t="s">
        <v>82</v>
      </c>
      <c r="D236" s="2" t="s">
        <v>155</v>
      </c>
    </row>
    <row r="237" spans="1:4" x14ac:dyDescent="0.25">
      <c r="A237" s="33" t="s">
        <v>115</v>
      </c>
      <c r="B237" s="31">
        <v>2445</v>
      </c>
      <c r="C237" s="2" t="s">
        <v>82</v>
      </c>
      <c r="D237" s="2" t="s">
        <v>155</v>
      </c>
    </row>
    <row r="238" spans="1:4" x14ac:dyDescent="0.25">
      <c r="A238" s="2" t="s">
        <v>115</v>
      </c>
      <c r="B238" s="40">
        <v>20000</v>
      </c>
      <c r="C238" s="24" t="s">
        <v>94</v>
      </c>
      <c r="D238" s="2" t="s">
        <v>98</v>
      </c>
    </row>
    <row r="239" spans="1:4" x14ac:dyDescent="0.25">
      <c r="A239" s="2" t="s">
        <v>112</v>
      </c>
      <c r="B239" s="31">
        <v>2500</v>
      </c>
      <c r="C239" s="2" t="s">
        <v>82</v>
      </c>
      <c r="D239" s="2" t="s">
        <v>155</v>
      </c>
    </row>
    <row r="240" spans="1:4" x14ac:dyDescent="0.25">
      <c r="A240" s="2" t="s">
        <v>39</v>
      </c>
      <c r="B240" s="31">
        <v>1500</v>
      </c>
      <c r="C240" s="2" t="s">
        <v>82</v>
      </c>
      <c r="D240" s="2" t="s">
        <v>155</v>
      </c>
    </row>
    <row r="241" spans="1:4" x14ac:dyDescent="0.25">
      <c r="A241" s="2" t="s">
        <v>74</v>
      </c>
      <c r="B241" s="31">
        <v>2500</v>
      </c>
      <c r="C241" s="2" t="s">
        <v>82</v>
      </c>
      <c r="D241" s="2" t="s">
        <v>155</v>
      </c>
    </row>
    <row r="242" spans="1:4" x14ac:dyDescent="0.25">
      <c r="A242" s="2" t="s">
        <v>74</v>
      </c>
      <c r="B242" s="31">
        <v>2500</v>
      </c>
      <c r="C242" s="2" t="s">
        <v>82</v>
      </c>
      <c r="D242" s="2" t="s">
        <v>155</v>
      </c>
    </row>
    <row r="243" spans="1:4" x14ac:dyDescent="0.25">
      <c r="A243" s="3" t="s">
        <v>147</v>
      </c>
      <c r="B243" s="31">
        <v>35000</v>
      </c>
      <c r="C243" s="2" t="s">
        <v>180</v>
      </c>
      <c r="D243" s="2" t="s">
        <v>155</v>
      </c>
    </row>
    <row r="244" spans="1:4" x14ac:dyDescent="0.25">
      <c r="A244" s="2" t="s">
        <v>147</v>
      </c>
      <c r="B244" s="31">
        <v>5000</v>
      </c>
      <c r="C244" s="2" t="s">
        <v>148</v>
      </c>
      <c r="D244" s="2" t="s">
        <v>98</v>
      </c>
    </row>
    <row r="245" spans="1:4" x14ac:dyDescent="0.25">
      <c r="A245" s="3" t="s">
        <v>147</v>
      </c>
      <c r="B245" s="31">
        <v>35000</v>
      </c>
      <c r="C245" s="2" t="s">
        <v>180</v>
      </c>
      <c r="D245" s="2" t="s">
        <v>155</v>
      </c>
    </row>
    <row r="246" spans="1:4" x14ac:dyDescent="0.25">
      <c r="A246" s="2" t="s">
        <v>87</v>
      </c>
      <c r="B246" s="31">
        <v>2500</v>
      </c>
      <c r="C246" s="2" t="s">
        <v>82</v>
      </c>
      <c r="D246" s="2" t="s">
        <v>155</v>
      </c>
    </row>
    <row r="247" spans="1:4" x14ac:dyDescent="0.25">
      <c r="A247" s="2" t="s">
        <v>87</v>
      </c>
      <c r="B247" s="27">
        <v>10000</v>
      </c>
      <c r="C247" s="24" t="s">
        <v>94</v>
      </c>
      <c r="D247" s="2" t="s">
        <v>98</v>
      </c>
    </row>
    <row r="248" spans="1:4" x14ac:dyDescent="0.25">
      <c r="A248" s="24" t="s">
        <v>87</v>
      </c>
      <c r="B248" s="31">
        <v>15000</v>
      </c>
      <c r="C248" s="2" t="s">
        <v>167</v>
      </c>
      <c r="D248" s="2" t="s">
        <v>169</v>
      </c>
    </row>
    <row r="249" spans="1:4" x14ac:dyDescent="0.25">
      <c r="A249" s="24" t="s">
        <v>87</v>
      </c>
      <c r="B249" s="31">
        <v>15000</v>
      </c>
      <c r="C249" s="2" t="s">
        <v>167</v>
      </c>
      <c r="D249" s="2" t="s">
        <v>189</v>
      </c>
    </row>
    <row r="250" spans="1:4" x14ac:dyDescent="0.25">
      <c r="A250" s="2" t="s">
        <v>13</v>
      </c>
      <c r="B250" s="31">
        <v>2500</v>
      </c>
      <c r="C250" s="2" t="s">
        <v>82</v>
      </c>
      <c r="D250" s="2" t="s">
        <v>155</v>
      </c>
    </row>
    <row r="251" spans="1:4" x14ac:dyDescent="0.25">
      <c r="A251" s="2" t="s">
        <v>13</v>
      </c>
      <c r="B251" s="31">
        <v>2500</v>
      </c>
      <c r="C251" s="2" t="s">
        <v>82</v>
      </c>
      <c r="D251" s="2" t="s">
        <v>155</v>
      </c>
    </row>
    <row r="252" spans="1:4" x14ac:dyDescent="0.25">
      <c r="A252" s="2" t="s">
        <v>22</v>
      </c>
      <c r="B252" s="31">
        <v>2500</v>
      </c>
      <c r="C252" s="2" t="s">
        <v>82</v>
      </c>
      <c r="D252" s="2" t="s">
        <v>155</v>
      </c>
    </row>
    <row r="253" spans="1:4" x14ac:dyDescent="0.25">
      <c r="A253" s="3" t="s">
        <v>160</v>
      </c>
      <c r="B253" s="31">
        <v>50000</v>
      </c>
      <c r="C253" s="2" t="s">
        <v>180</v>
      </c>
      <c r="D253" s="2" t="s">
        <v>155</v>
      </c>
    </row>
    <row r="254" spans="1:4" x14ac:dyDescent="0.25">
      <c r="A254" s="3" t="s">
        <v>160</v>
      </c>
      <c r="B254" s="31">
        <v>50000</v>
      </c>
      <c r="C254" s="2" t="s">
        <v>180</v>
      </c>
      <c r="D254" s="2" t="s">
        <v>155</v>
      </c>
    </row>
    <row r="255" spans="1:4" x14ac:dyDescent="0.25">
      <c r="A255" s="42" t="s">
        <v>160</v>
      </c>
      <c r="B255" s="43">
        <v>15000</v>
      </c>
      <c r="C255" s="2" t="s">
        <v>167</v>
      </c>
      <c r="D255" s="2" t="s">
        <v>169</v>
      </c>
    </row>
    <row r="256" spans="1:4" x14ac:dyDescent="0.25">
      <c r="A256" s="42" t="s">
        <v>160</v>
      </c>
      <c r="B256" s="36">
        <v>15000</v>
      </c>
      <c r="C256" s="2" t="s">
        <v>167</v>
      </c>
      <c r="D256" s="2" t="s">
        <v>189</v>
      </c>
    </row>
    <row r="257" spans="1:4" x14ac:dyDescent="0.25">
      <c r="A257" s="33" t="s">
        <v>51</v>
      </c>
      <c r="B257" s="36">
        <v>2500</v>
      </c>
      <c r="C257" s="2" t="s">
        <v>82</v>
      </c>
      <c r="D257" s="2" t="s">
        <v>155</v>
      </c>
    </row>
    <row r="258" spans="1:4" x14ac:dyDescent="0.25">
      <c r="A258" s="33" t="s">
        <v>51</v>
      </c>
      <c r="B258" s="36">
        <v>2500</v>
      </c>
      <c r="C258" s="2" t="s">
        <v>82</v>
      </c>
      <c r="D258" s="2" t="s">
        <v>155</v>
      </c>
    </row>
    <row r="259" spans="1:4" x14ac:dyDescent="0.25">
      <c r="A259" s="33" t="s">
        <v>24</v>
      </c>
      <c r="B259" s="36">
        <v>2500</v>
      </c>
      <c r="C259" s="2" t="s">
        <v>82</v>
      </c>
      <c r="D259" s="2" t="s">
        <v>155</v>
      </c>
    </row>
    <row r="260" spans="1:4" x14ac:dyDescent="0.25">
      <c r="A260" s="11" t="s">
        <v>88</v>
      </c>
      <c r="B260" s="34">
        <v>5000</v>
      </c>
      <c r="C260" s="24" t="s">
        <v>94</v>
      </c>
      <c r="D260" s="2" t="s">
        <v>98</v>
      </c>
    </row>
    <row r="261" spans="1:4" x14ac:dyDescent="0.25">
      <c r="A261" s="2" t="s">
        <v>7</v>
      </c>
      <c r="B261" s="31">
        <v>2500</v>
      </c>
      <c r="C261" s="2" t="s">
        <v>82</v>
      </c>
      <c r="D261" s="2" t="s">
        <v>155</v>
      </c>
    </row>
    <row r="262" spans="1:4" x14ac:dyDescent="0.25">
      <c r="A262" s="2" t="s">
        <v>7</v>
      </c>
      <c r="B262" s="31">
        <v>2500</v>
      </c>
      <c r="C262" s="2" t="s">
        <v>82</v>
      </c>
      <c r="D262" s="2" t="s">
        <v>155</v>
      </c>
    </row>
    <row r="263" spans="1:4" x14ac:dyDescent="0.25">
      <c r="A263" s="29" t="s">
        <v>7</v>
      </c>
      <c r="B263" s="27">
        <v>10000</v>
      </c>
      <c r="C263" s="24" t="s">
        <v>94</v>
      </c>
      <c r="D263" s="2" t="s">
        <v>98</v>
      </c>
    </row>
    <row r="264" spans="1:4" x14ac:dyDescent="0.25">
      <c r="A264" s="10" t="s">
        <v>7</v>
      </c>
      <c r="B264" s="37">
        <v>5000</v>
      </c>
      <c r="C264" s="24" t="s">
        <v>100</v>
      </c>
      <c r="D264" s="2" t="s">
        <v>98</v>
      </c>
    </row>
    <row r="265" spans="1:4" x14ac:dyDescent="0.25">
      <c r="A265" s="11" t="s">
        <v>7</v>
      </c>
      <c r="B265" s="31">
        <v>5000</v>
      </c>
      <c r="C265" s="24" t="s">
        <v>120</v>
      </c>
      <c r="D265" s="2" t="s">
        <v>98</v>
      </c>
    </row>
    <row r="266" spans="1:4" x14ac:dyDescent="0.25">
      <c r="A266" s="2" t="s">
        <v>7</v>
      </c>
      <c r="B266" s="31">
        <v>4750</v>
      </c>
      <c r="C266" s="2" t="s">
        <v>184</v>
      </c>
      <c r="D266" s="2" t="s">
        <v>169</v>
      </c>
    </row>
    <row r="267" spans="1:4" x14ac:dyDescent="0.25">
      <c r="A267" s="24" t="s">
        <v>171</v>
      </c>
      <c r="B267" s="31">
        <v>15000</v>
      </c>
      <c r="C267" s="2" t="s">
        <v>167</v>
      </c>
      <c r="D267" s="2" t="s">
        <v>169</v>
      </c>
    </row>
    <row r="268" spans="1:4" x14ac:dyDescent="0.25">
      <c r="A268" s="2" t="s">
        <v>116</v>
      </c>
      <c r="B268" s="31">
        <v>50000</v>
      </c>
      <c r="C268" s="2" t="s">
        <v>180</v>
      </c>
      <c r="D268" s="2" t="s">
        <v>155</v>
      </c>
    </row>
    <row r="269" spans="1:4" x14ac:dyDescent="0.25">
      <c r="A269" s="24" t="s">
        <v>116</v>
      </c>
      <c r="B269" s="31">
        <v>50000</v>
      </c>
      <c r="C269" s="2" t="s">
        <v>180</v>
      </c>
      <c r="D269" s="2" t="s">
        <v>155</v>
      </c>
    </row>
    <row r="270" spans="1:4" x14ac:dyDescent="0.25">
      <c r="A270" s="2" t="s">
        <v>116</v>
      </c>
      <c r="B270" s="31">
        <v>2500</v>
      </c>
      <c r="C270" s="2" t="s">
        <v>82</v>
      </c>
      <c r="D270" s="2" t="s">
        <v>155</v>
      </c>
    </row>
    <row r="271" spans="1:4" x14ac:dyDescent="0.25">
      <c r="A271" s="2" t="s">
        <v>116</v>
      </c>
      <c r="B271" s="31">
        <v>2500</v>
      </c>
      <c r="C271" s="2" t="s">
        <v>82</v>
      </c>
      <c r="D271" s="2" t="s">
        <v>155</v>
      </c>
    </row>
    <row r="272" spans="1:4" x14ac:dyDescent="0.25">
      <c r="A272" s="2" t="s">
        <v>116</v>
      </c>
      <c r="B272" s="31">
        <v>2500</v>
      </c>
      <c r="C272" s="2" t="s">
        <v>82</v>
      </c>
      <c r="D272" s="2" t="s">
        <v>155</v>
      </c>
    </row>
    <row r="273" spans="1:4" x14ac:dyDescent="0.25">
      <c r="A273" s="2" t="s">
        <v>116</v>
      </c>
      <c r="B273" s="34">
        <v>16000</v>
      </c>
      <c r="C273" s="24" t="s">
        <v>94</v>
      </c>
      <c r="D273" s="2" t="s">
        <v>98</v>
      </c>
    </row>
    <row r="274" spans="1:4" x14ac:dyDescent="0.25">
      <c r="A274" s="2" t="s">
        <v>116</v>
      </c>
      <c r="B274" s="34">
        <v>20000</v>
      </c>
      <c r="C274" s="24" t="s">
        <v>94</v>
      </c>
      <c r="D274" s="2" t="s">
        <v>98</v>
      </c>
    </row>
    <row r="275" spans="1:4" x14ac:dyDescent="0.25">
      <c r="A275" s="2" t="s">
        <v>116</v>
      </c>
      <c r="B275" s="31">
        <v>5000</v>
      </c>
      <c r="C275" s="24" t="s">
        <v>120</v>
      </c>
      <c r="D275" s="2" t="s">
        <v>98</v>
      </c>
    </row>
    <row r="276" spans="1:4" x14ac:dyDescent="0.25">
      <c r="A276" s="2" t="s">
        <v>116</v>
      </c>
      <c r="B276" s="31">
        <v>10000</v>
      </c>
      <c r="C276" s="24" t="s">
        <v>120</v>
      </c>
      <c r="D276" s="2" t="s">
        <v>98</v>
      </c>
    </row>
    <row r="277" spans="1:4" x14ac:dyDescent="0.25">
      <c r="A277" s="24" t="s">
        <v>116</v>
      </c>
      <c r="B277" s="34">
        <v>15000</v>
      </c>
      <c r="C277" s="2" t="s">
        <v>167</v>
      </c>
      <c r="D277" s="2" t="s">
        <v>189</v>
      </c>
    </row>
    <row r="278" spans="1:4" x14ac:dyDescent="0.25">
      <c r="A278" s="2" t="s">
        <v>52</v>
      </c>
      <c r="B278" s="31">
        <v>2500</v>
      </c>
      <c r="C278" s="2" t="s">
        <v>82</v>
      </c>
      <c r="D278" s="2" t="s">
        <v>155</v>
      </c>
    </row>
    <row r="279" spans="1:4" x14ac:dyDescent="0.25">
      <c r="A279" s="3" t="s">
        <v>176</v>
      </c>
      <c r="B279" s="31">
        <v>45000</v>
      </c>
      <c r="C279" s="2" t="s">
        <v>180</v>
      </c>
      <c r="D279" s="2" t="s">
        <v>155</v>
      </c>
    </row>
    <row r="280" spans="1:4" x14ac:dyDescent="0.25">
      <c r="A280" s="3" t="s">
        <v>176</v>
      </c>
      <c r="B280" s="31">
        <v>45000</v>
      </c>
      <c r="C280" s="2" t="s">
        <v>180</v>
      </c>
      <c r="D280" s="2" t="s">
        <v>155</v>
      </c>
    </row>
    <row r="281" spans="1:4" x14ac:dyDescent="0.25">
      <c r="A281" s="2" t="s">
        <v>23</v>
      </c>
      <c r="B281" s="31">
        <v>2500</v>
      </c>
      <c r="C281" s="2" t="s">
        <v>82</v>
      </c>
      <c r="D281" s="2" t="s">
        <v>155</v>
      </c>
    </row>
    <row r="282" spans="1:4" x14ac:dyDescent="0.25">
      <c r="A282" s="2" t="s">
        <v>29</v>
      </c>
      <c r="B282" s="31">
        <v>2500</v>
      </c>
      <c r="C282" s="2" t="s">
        <v>82</v>
      </c>
      <c r="D282" s="2" t="s">
        <v>155</v>
      </c>
    </row>
    <row r="283" spans="1:4" x14ac:dyDescent="0.25">
      <c r="A283" s="11" t="s">
        <v>89</v>
      </c>
      <c r="B283" s="31">
        <v>2500</v>
      </c>
      <c r="C283" s="2" t="s">
        <v>82</v>
      </c>
      <c r="D283" s="2" t="s">
        <v>155</v>
      </c>
    </row>
    <row r="284" spans="1:4" x14ac:dyDescent="0.25">
      <c r="A284" s="11" t="s">
        <v>89</v>
      </c>
      <c r="B284" s="31">
        <v>2500</v>
      </c>
      <c r="C284" s="2" t="s">
        <v>82</v>
      </c>
      <c r="D284" s="2" t="s">
        <v>155</v>
      </c>
    </row>
    <row r="285" spans="1:4" x14ac:dyDescent="0.25">
      <c r="A285" s="11" t="s">
        <v>89</v>
      </c>
      <c r="B285" s="27">
        <v>10000</v>
      </c>
      <c r="C285" s="24" t="s">
        <v>94</v>
      </c>
      <c r="D285" s="2" t="s">
        <v>98</v>
      </c>
    </row>
    <row r="286" spans="1:4" x14ac:dyDescent="0.25">
      <c r="A286" s="11" t="s">
        <v>89</v>
      </c>
      <c r="B286" s="31">
        <v>5000</v>
      </c>
      <c r="C286" s="24" t="s">
        <v>120</v>
      </c>
      <c r="D286" s="2" t="s">
        <v>98</v>
      </c>
    </row>
    <row r="287" spans="1:4" x14ac:dyDescent="0.25">
      <c r="A287" s="24" t="s">
        <v>89</v>
      </c>
      <c r="B287" s="34">
        <v>15000</v>
      </c>
      <c r="C287" s="2" t="s">
        <v>167</v>
      </c>
      <c r="D287" s="2" t="s">
        <v>169</v>
      </c>
    </row>
    <row r="288" spans="1:4" x14ac:dyDescent="0.25">
      <c r="A288" s="24" t="s">
        <v>89</v>
      </c>
      <c r="B288" s="34">
        <v>15000</v>
      </c>
      <c r="C288" s="2" t="s">
        <v>167</v>
      </c>
      <c r="D288" s="2" t="s">
        <v>189</v>
      </c>
    </row>
    <row r="289" spans="1:4" x14ac:dyDescent="0.25">
      <c r="A289" s="24" t="s">
        <v>156</v>
      </c>
      <c r="B289" s="31">
        <v>20000</v>
      </c>
      <c r="C289" s="2" t="s">
        <v>167</v>
      </c>
      <c r="D289" s="2" t="s">
        <v>169</v>
      </c>
    </row>
    <row r="290" spans="1:4" x14ac:dyDescent="0.25">
      <c r="A290" s="24" t="s">
        <v>156</v>
      </c>
      <c r="B290" s="31">
        <v>20000</v>
      </c>
      <c r="C290" s="2" t="s">
        <v>167</v>
      </c>
      <c r="D290" s="2" t="s">
        <v>189</v>
      </c>
    </row>
    <row r="291" spans="1:4" x14ac:dyDescent="0.25">
      <c r="A291" s="2" t="s">
        <v>90</v>
      </c>
      <c r="B291" s="31">
        <v>5000</v>
      </c>
      <c r="C291" s="2" t="s">
        <v>148</v>
      </c>
      <c r="D291" s="2" t="s">
        <v>98</v>
      </c>
    </row>
    <row r="292" spans="1:4" x14ac:dyDescent="0.25">
      <c r="A292" s="2" t="s">
        <v>90</v>
      </c>
      <c r="B292" s="34">
        <v>6960</v>
      </c>
      <c r="C292" s="24" t="s">
        <v>94</v>
      </c>
      <c r="D292" s="2" t="s">
        <v>98</v>
      </c>
    </row>
    <row r="293" spans="1:4" x14ac:dyDescent="0.25">
      <c r="A293" s="2" t="s">
        <v>37</v>
      </c>
      <c r="B293" s="31">
        <v>2500</v>
      </c>
      <c r="C293" s="2" t="s">
        <v>82</v>
      </c>
      <c r="D293" s="2" t="s">
        <v>155</v>
      </c>
    </row>
    <row r="294" spans="1:4" x14ac:dyDescent="0.25">
      <c r="A294" s="11" t="s">
        <v>91</v>
      </c>
      <c r="B294" s="34">
        <v>20000</v>
      </c>
      <c r="C294" s="24" t="s">
        <v>94</v>
      </c>
      <c r="D294" s="2" t="s">
        <v>98</v>
      </c>
    </row>
    <row r="295" spans="1:4" x14ac:dyDescent="0.25">
      <c r="A295" s="2" t="s">
        <v>53</v>
      </c>
      <c r="B295" s="31">
        <v>2500</v>
      </c>
      <c r="C295" s="2" t="s">
        <v>82</v>
      </c>
      <c r="D295" s="2" t="s">
        <v>155</v>
      </c>
    </row>
    <row r="296" spans="1:4" x14ac:dyDescent="0.25">
      <c r="A296" s="2" t="s">
        <v>53</v>
      </c>
      <c r="B296" s="31">
        <v>2500</v>
      </c>
      <c r="C296" s="2" t="s">
        <v>82</v>
      </c>
      <c r="D296" s="2" t="s">
        <v>155</v>
      </c>
    </row>
    <row r="297" spans="1:4" x14ac:dyDescent="0.25">
      <c r="A297" s="11" t="s">
        <v>144</v>
      </c>
      <c r="B297" s="31">
        <v>2000</v>
      </c>
      <c r="C297" s="2" t="s">
        <v>82</v>
      </c>
      <c r="D297" s="2" t="s">
        <v>155</v>
      </c>
    </row>
    <row r="298" spans="1:4" x14ac:dyDescent="0.25">
      <c r="A298" s="11" t="s">
        <v>144</v>
      </c>
      <c r="B298" s="32">
        <v>5000</v>
      </c>
      <c r="C298" s="24" t="s">
        <v>120</v>
      </c>
      <c r="D298" s="2" t="s">
        <v>98</v>
      </c>
    </row>
    <row r="299" spans="1:4" x14ac:dyDescent="0.25">
      <c r="A299" s="2" t="s">
        <v>33</v>
      </c>
      <c r="B299" s="31">
        <v>2500</v>
      </c>
      <c r="C299" s="2" t="s">
        <v>82</v>
      </c>
      <c r="D299" s="2" t="s">
        <v>155</v>
      </c>
    </row>
    <row r="300" spans="1:4" x14ac:dyDescent="0.25">
      <c r="A300" s="11" t="s">
        <v>33</v>
      </c>
      <c r="B300" s="31">
        <v>1250</v>
      </c>
      <c r="C300" s="24" t="s">
        <v>120</v>
      </c>
      <c r="D300" s="2" t="s">
        <v>98</v>
      </c>
    </row>
    <row r="301" spans="1:4" x14ac:dyDescent="0.25">
      <c r="A301" s="2" t="s">
        <v>54</v>
      </c>
      <c r="B301" s="31">
        <v>2500</v>
      </c>
      <c r="C301" s="2" t="s">
        <v>82</v>
      </c>
      <c r="D301" s="2" t="s">
        <v>155</v>
      </c>
    </row>
    <row r="302" spans="1:4" x14ac:dyDescent="0.25">
      <c r="A302" s="2" t="s">
        <v>35</v>
      </c>
      <c r="B302" s="31">
        <v>2500</v>
      </c>
      <c r="C302" s="2" t="s">
        <v>82</v>
      </c>
      <c r="D302" s="2" t="s">
        <v>155</v>
      </c>
    </row>
    <row r="303" spans="1:4" x14ac:dyDescent="0.25">
      <c r="A303" s="2" t="s">
        <v>35</v>
      </c>
      <c r="B303" s="31">
        <v>2500</v>
      </c>
      <c r="C303" s="2" t="s">
        <v>82</v>
      </c>
      <c r="D303" s="2" t="s">
        <v>155</v>
      </c>
    </row>
    <row r="304" spans="1:4" x14ac:dyDescent="0.25">
      <c r="A304" s="2" t="s">
        <v>35</v>
      </c>
      <c r="B304" s="31">
        <v>2500</v>
      </c>
      <c r="C304" s="2" t="s">
        <v>82</v>
      </c>
      <c r="D304" s="2" t="s">
        <v>155</v>
      </c>
    </row>
    <row r="305" spans="1:4" x14ac:dyDescent="0.25">
      <c r="A305" s="11" t="s">
        <v>35</v>
      </c>
      <c r="B305" s="34">
        <v>16000</v>
      </c>
      <c r="C305" s="24" t="s">
        <v>94</v>
      </c>
      <c r="D305" s="2" t="s">
        <v>98</v>
      </c>
    </row>
    <row r="306" spans="1:4" x14ac:dyDescent="0.25">
      <c r="A306" s="2" t="s">
        <v>34</v>
      </c>
      <c r="B306" s="31">
        <v>2500</v>
      </c>
      <c r="C306" s="2" t="s">
        <v>82</v>
      </c>
      <c r="D306" s="2" t="s">
        <v>155</v>
      </c>
    </row>
    <row r="307" spans="1:4" x14ac:dyDescent="0.25">
      <c r="A307" s="29" t="s">
        <v>34</v>
      </c>
      <c r="B307" s="31">
        <v>9000</v>
      </c>
      <c r="C307" s="24" t="s">
        <v>120</v>
      </c>
      <c r="D307" s="2" t="s">
        <v>189</v>
      </c>
    </row>
    <row r="308" spans="1:4" x14ac:dyDescent="0.25">
      <c r="A308" s="10" t="s">
        <v>102</v>
      </c>
      <c r="B308" s="31">
        <v>2500</v>
      </c>
      <c r="C308" s="2" t="s">
        <v>82</v>
      </c>
      <c r="D308" s="2" t="s">
        <v>155</v>
      </c>
    </row>
    <row r="309" spans="1:4" x14ac:dyDescent="0.25">
      <c r="A309" s="10" t="s">
        <v>102</v>
      </c>
      <c r="B309" s="31">
        <v>2500</v>
      </c>
      <c r="C309" s="2" t="s">
        <v>82</v>
      </c>
      <c r="D309" s="2" t="s">
        <v>155</v>
      </c>
    </row>
    <row r="310" spans="1:4" x14ac:dyDescent="0.25">
      <c r="A310" s="10" t="s">
        <v>102</v>
      </c>
      <c r="B310" s="37">
        <v>5000</v>
      </c>
      <c r="C310" s="24" t="s">
        <v>100</v>
      </c>
      <c r="D310" s="2" t="s">
        <v>98</v>
      </c>
    </row>
    <row r="311" spans="1:4" x14ac:dyDescent="0.25">
      <c r="A311" s="2" t="s">
        <v>102</v>
      </c>
      <c r="B311" s="31">
        <v>4750</v>
      </c>
      <c r="C311" s="2" t="s">
        <v>184</v>
      </c>
      <c r="D311" s="2" t="s">
        <v>169</v>
      </c>
    </row>
    <row r="312" spans="1:4" x14ac:dyDescent="0.25">
      <c r="A312" s="10" t="s">
        <v>103</v>
      </c>
      <c r="B312" s="37">
        <v>5000</v>
      </c>
      <c r="C312" s="24" t="s">
        <v>100</v>
      </c>
      <c r="D312" s="2" t="s">
        <v>98</v>
      </c>
    </row>
    <row r="313" spans="1:4" x14ac:dyDescent="0.25">
      <c r="A313" s="2" t="s">
        <v>145</v>
      </c>
      <c r="B313" s="30">
        <v>10000</v>
      </c>
      <c r="C313" s="24" t="s">
        <v>120</v>
      </c>
      <c r="D313" s="2" t="s">
        <v>98</v>
      </c>
    </row>
    <row r="314" spans="1:4" x14ac:dyDescent="0.25">
      <c r="A314" s="2" t="s">
        <v>145</v>
      </c>
      <c r="B314" s="31">
        <v>10000</v>
      </c>
      <c r="C314" s="24" t="s">
        <v>120</v>
      </c>
      <c r="D314" s="2" t="s">
        <v>98</v>
      </c>
    </row>
    <row r="315" spans="1:4" x14ac:dyDescent="0.25">
      <c r="A315" s="24" t="s">
        <v>162</v>
      </c>
      <c r="B315" s="37">
        <v>15000</v>
      </c>
      <c r="C315" s="2" t="s">
        <v>167</v>
      </c>
      <c r="D315" s="2" t="s">
        <v>169</v>
      </c>
    </row>
    <row r="316" spans="1:4" x14ac:dyDescent="0.25">
      <c r="A316" s="24" t="s">
        <v>162</v>
      </c>
      <c r="B316" s="34">
        <v>16000</v>
      </c>
      <c r="C316" s="2" t="s">
        <v>167</v>
      </c>
      <c r="D316" s="2" t="s">
        <v>189</v>
      </c>
    </row>
    <row r="317" spans="1:4" ht="27.6" x14ac:dyDescent="0.25">
      <c r="A317" s="3" t="s">
        <v>181</v>
      </c>
      <c r="B317" s="31">
        <v>10000</v>
      </c>
      <c r="C317" s="2" t="s">
        <v>180</v>
      </c>
      <c r="D317" s="2" t="s">
        <v>155</v>
      </c>
    </row>
    <row r="318" spans="1:4" ht="27.6" x14ac:dyDescent="0.25">
      <c r="A318" s="3" t="s">
        <v>181</v>
      </c>
      <c r="B318" s="31">
        <v>10000</v>
      </c>
      <c r="C318" s="2" t="s">
        <v>180</v>
      </c>
      <c r="D318" s="2" t="s">
        <v>155</v>
      </c>
    </row>
    <row r="319" spans="1:4" x14ac:dyDescent="0.25">
      <c r="A319" s="2" t="s">
        <v>55</v>
      </c>
      <c r="B319" s="31">
        <v>1500</v>
      </c>
      <c r="C319" s="2" t="s">
        <v>82</v>
      </c>
      <c r="D319" s="2" t="s">
        <v>155</v>
      </c>
    </row>
    <row r="320" spans="1:4" x14ac:dyDescent="0.25">
      <c r="A320" s="3" t="s">
        <v>177</v>
      </c>
      <c r="B320" s="31">
        <v>20000</v>
      </c>
      <c r="C320" s="2" t="s">
        <v>180</v>
      </c>
      <c r="D320" s="2" t="s">
        <v>155</v>
      </c>
    </row>
    <row r="321" spans="1:4" x14ac:dyDescent="0.25">
      <c r="A321" s="3" t="s">
        <v>177</v>
      </c>
      <c r="B321" s="31">
        <v>20000</v>
      </c>
      <c r="C321" s="2" t="s">
        <v>180</v>
      </c>
      <c r="D321" s="2" t="s">
        <v>155</v>
      </c>
    </row>
    <row r="322" spans="1:4" x14ac:dyDescent="0.25">
      <c r="A322" s="2" t="s">
        <v>11</v>
      </c>
      <c r="B322" s="31">
        <v>2500</v>
      </c>
      <c r="C322" s="2" t="s">
        <v>82</v>
      </c>
      <c r="D322" s="2" t="s">
        <v>155</v>
      </c>
    </row>
    <row r="323" spans="1:4" x14ac:dyDescent="0.25">
      <c r="A323" s="2" t="s">
        <v>92</v>
      </c>
      <c r="B323" s="27">
        <v>10000</v>
      </c>
      <c r="C323" s="24" t="s">
        <v>94</v>
      </c>
      <c r="D323" s="2" t="s">
        <v>98</v>
      </c>
    </row>
    <row r="324" spans="1:4" x14ac:dyDescent="0.25">
      <c r="A324" s="2" t="s">
        <v>146</v>
      </c>
      <c r="B324" s="30">
        <v>5000</v>
      </c>
      <c r="C324" s="24" t="s">
        <v>120</v>
      </c>
      <c r="D324" s="2" t="s">
        <v>98</v>
      </c>
    </row>
    <row r="325" spans="1:4" x14ac:dyDescent="0.25">
      <c r="A325" s="2" t="s">
        <v>8</v>
      </c>
      <c r="B325" s="31">
        <v>2500</v>
      </c>
      <c r="C325" s="2" t="s">
        <v>82</v>
      </c>
      <c r="D325" s="2" t="s">
        <v>155</v>
      </c>
    </row>
    <row r="326" spans="1:4" x14ac:dyDescent="0.25">
      <c r="A326" s="2" t="s">
        <v>6</v>
      </c>
      <c r="B326" s="31">
        <v>2500</v>
      </c>
      <c r="C326" s="2" t="s">
        <v>82</v>
      </c>
      <c r="D326" s="2" t="s">
        <v>155</v>
      </c>
    </row>
    <row r="327" spans="1:4" x14ac:dyDescent="0.25">
      <c r="A327" s="2" t="s">
        <v>6</v>
      </c>
      <c r="B327" s="31">
        <v>2500</v>
      </c>
      <c r="C327" s="2" t="s">
        <v>82</v>
      </c>
      <c r="D327" s="2" t="s">
        <v>155</v>
      </c>
    </row>
    <row r="328" spans="1:4" x14ac:dyDescent="0.25">
      <c r="A328" s="3" t="s">
        <v>6</v>
      </c>
      <c r="B328" s="31">
        <v>50000</v>
      </c>
      <c r="C328" s="2" t="s">
        <v>180</v>
      </c>
      <c r="D328" s="2" t="s">
        <v>155</v>
      </c>
    </row>
    <row r="329" spans="1:4" x14ac:dyDescent="0.25">
      <c r="A329" s="2" t="s">
        <v>6</v>
      </c>
      <c r="B329" s="31">
        <v>5000</v>
      </c>
      <c r="C329" s="2" t="s">
        <v>148</v>
      </c>
      <c r="D329" s="2" t="s">
        <v>98</v>
      </c>
    </row>
    <row r="330" spans="1:4" x14ac:dyDescent="0.25">
      <c r="A330" s="3" t="s">
        <v>6</v>
      </c>
      <c r="B330" s="31">
        <v>50000</v>
      </c>
      <c r="C330" s="2" t="s">
        <v>180</v>
      </c>
      <c r="D330" s="2" t="s">
        <v>155</v>
      </c>
    </row>
    <row r="331" spans="1:4" x14ac:dyDescent="0.25">
      <c r="A331" s="11" t="s">
        <v>6</v>
      </c>
      <c r="B331" s="32">
        <v>5000</v>
      </c>
      <c r="C331" s="24" t="s">
        <v>120</v>
      </c>
      <c r="D331" s="2" t="s">
        <v>98</v>
      </c>
    </row>
    <row r="332" spans="1:4" x14ac:dyDescent="0.25">
      <c r="A332" s="24" t="s">
        <v>6</v>
      </c>
      <c r="B332" s="31">
        <v>5000</v>
      </c>
      <c r="C332" s="2" t="s">
        <v>167</v>
      </c>
      <c r="D332" s="2" t="s">
        <v>169</v>
      </c>
    </row>
    <row r="333" spans="1:4" x14ac:dyDescent="0.25">
      <c r="A333" s="24" t="s">
        <v>6</v>
      </c>
      <c r="B333" s="31">
        <v>5000</v>
      </c>
      <c r="C333" s="2" t="s">
        <v>167</v>
      </c>
      <c r="D333" s="2" t="s">
        <v>189</v>
      </c>
    </row>
    <row r="334" spans="1:4" x14ac:dyDescent="0.25">
      <c r="A334" s="2" t="s">
        <v>80</v>
      </c>
      <c r="B334" s="31">
        <v>2500</v>
      </c>
      <c r="C334" s="2" t="s">
        <v>82</v>
      </c>
      <c r="D334" s="2" t="s">
        <v>155</v>
      </c>
    </row>
    <row r="335" spans="1:4" x14ac:dyDescent="0.25">
      <c r="A335" s="2" t="s">
        <v>80</v>
      </c>
      <c r="B335" s="31">
        <v>2500</v>
      </c>
      <c r="C335" s="2" t="s">
        <v>82</v>
      </c>
      <c r="D335" s="2" t="s">
        <v>155</v>
      </c>
    </row>
    <row r="336" spans="1:4" x14ac:dyDescent="0.25">
      <c r="A336" s="2" t="s">
        <v>75</v>
      </c>
      <c r="B336" s="31">
        <v>1695</v>
      </c>
      <c r="C336" s="2" t="s">
        <v>82</v>
      </c>
      <c r="D336" s="2" t="s">
        <v>155</v>
      </c>
    </row>
    <row r="337" spans="1:4" x14ac:dyDescent="0.25">
      <c r="A337" s="2" t="s">
        <v>56</v>
      </c>
      <c r="B337" s="31">
        <v>1000</v>
      </c>
      <c r="C337" s="2" t="s">
        <v>82</v>
      </c>
      <c r="D337" s="2" t="s">
        <v>155</v>
      </c>
    </row>
    <row r="338" spans="1:4" x14ac:dyDescent="0.25">
      <c r="A338" s="2" t="s">
        <v>56</v>
      </c>
      <c r="B338" s="31">
        <v>2500</v>
      </c>
      <c r="C338" s="2" t="s">
        <v>82</v>
      </c>
      <c r="D338" s="2" t="s">
        <v>155</v>
      </c>
    </row>
    <row r="339" spans="1:4" x14ac:dyDescent="0.25">
      <c r="A339" s="10" t="s">
        <v>106</v>
      </c>
      <c r="B339" s="37">
        <v>5000</v>
      </c>
      <c r="C339" s="24" t="s">
        <v>100</v>
      </c>
      <c r="D339" s="2" t="s">
        <v>98</v>
      </c>
    </row>
    <row r="340" spans="1:4" x14ac:dyDescent="0.25">
      <c r="A340" s="2" t="s">
        <v>93</v>
      </c>
      <c r="B340" s="31">
        <v>5000</v>
      </c>
      <c r="C340" s="2" t="s">
        <v>148</v>
      </c>
      <c r="D340" s="2" t="s">
        <v>98</v>
      </c>
    </row>
    <row r="341" spans="1:4" x14ac:dyDescent="0.25">
      <c r="A341" s="24" t="s">
        <v>93</v>
      </c>
      <c r="B341" s="34">
        <v>20000</v>
      </c>
      <c r="C341" s="24" t="s">
        <v>94</v>
      </c>
      <c r="D341" s="2" t="s">
        <v>98</v>
      </c>
    </row>
    <row r="342" spans="1:4" x14ac:dyDescent="0.25">
      <c r="A342" s="33"/>
      <c r="B342" s="38">
        <f>SUBTOTAL(109,Table26[Amount (annually)])</f>
        <v>5140860</v>
      </c>
      <c r="C342" s="33"/>
      <c r="D342" s="39"/>
    </row>
  </sheetData>
  <pageMargins left="0.25" right="0.25" top="0.75" bottom="0.75" header="0.3" footer="0.3"/>
  <pageSetup paperSize="5" scale="65" fitToHeight="0" orientation="landscape" r:id="rId1"/>
  <headerFooter>
    <oddHeader>&amp;LUnited Way of Lane County - Grant Awards for FY1920 through FY2223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2019-2020</vt:lpstr>
      <vt:lpstr>2020-2021</vt:lpstr>
      <vt:lpstr>2021-2022</vt:lpstr>
      <vt:lpstr>2022-2023</vt:lpstr>
      <vt:lpstr>Alpha by org_all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Pruch</dc:creator>
  <cp:lastModifiedBy>Christie Costello</cp:lastModifiedBy>
  <cp:lastPrinted>2022-12-15T19:52:14Z</cp:lastPrinted>
  <dcterms:created xsi:type="dcterms:W3CDTF">2020-06-08T17:53:19Z</dcterms:created>
  <dcterms:modified xsi:type="dcterms:W3CDTF">2022-12-15T19:52:53Z</dcterms:modified>
</cp:coreProperties>
</file>